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Доходы!$F$134</definedName>
    <definedName name="LAST_CELL" localSheetId="2">Источники!#REF!</definedName>
    <definedName name="LAST_CELL" localSheetId="1">Расходы!$F$427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Доходы!$A$134</definedName>
    <definedName name="REND_1" localSheetId="2">Источники!$A$23</definedName>
    <definedName name="REND_1" localSheetId="1">Расходы!$A$428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E20" i="3"/>
  <c r="E19" s="1"/>
  <c r="E22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</calcChain>
</file>

<file path=xl/sharedStrings.xml><?xml version="1.0" encoding="utf-8"?>
<sst xmlns="http://schemas.openxmlformats.org/spreadsheetml/2006/main" count="2012" uniqueCount="911">
  <si>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</si>
  <si>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</si>
  <si>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</si>
  <si>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</si>
  <si>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</si>
  <si>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2022 г.</t>
  </si>
  <si>
    <t>01.03.2022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</si>
  <si>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</si>
  <si>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</si>
  <si>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</si>
  <si>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</si>
  <si>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</si>
  <si>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</si>
  <si>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</si>
  <si>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</si>
  <si>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Аксайского городского поселения</t>
  </si>
  <si>
    <t>Аксайское городское поселение Аксайского района</t>
  </si>
  <si>
    <t>Единица измерения: руб.</t>
  </si>
  <si>
    <t>04039602</t>
  </si>
  <si>
    <t>951</t>
  </si>
  <si>
    <t>60602101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</si>
  <si>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</si>
  <si>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</si>
  <si>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</si>
  <si>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</si>
  <si>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</si>
  <si>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</si>
  <si>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</si>
  <si>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</si>
  <si>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</si>
  <si>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</si>
  <si>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</si>
  <si>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</si>
  <si>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</si>
  <si>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</si>
  <si>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</si>
  <si>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</si>
  <si>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</si>
  <si>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</si>
  <si>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</si>
  <si>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</si>
  <si>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</si>
  <si>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</si>
  <si>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</si>
  <si>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</si>
  <si>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</si>
  <si>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</si>
  <si>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</si>
  <si>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</si>
  <si>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</si>
  <si>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</si>
  <si>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</si>
  <si>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</si>
  <si>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</si>
  <si>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</si>
  <si>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</si>
  <si>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</si>
  <si>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</si>
  <si>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</si>
  <si>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</si>
  <si>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</si>
  <si>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</si>
  <si>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</si>
  <si>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</si>
  <si>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</si>
  <si>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</si>
  <si>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</si>
  <si>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</si>
  <si>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</si>
  <si>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</si>
  <si>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</si>
  <si>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000 10102080012100110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</si>
  <si>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</si>
  <si>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</si>
  <si>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</si>
  <si>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</si>
  <si>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</si>
  <si>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</si>
  <si>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</si>
  <si>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</si>
  <si>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</si>
  <si>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</si>
  <si>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</si>
  <si>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</si>
  <si>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</si>
  <si>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</si>
  <si>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</si>
  <si>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</si>
  <si>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</si>
  <si>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</si>
  <si>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</si>
  <si>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</si>
  <si>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</si>
  <si>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</si>
  <si>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</si>
  <si>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</si>
  <si>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</si>
  <si>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</si>
  <si>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</si>
  <si>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</si>
  <si>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</si>
  <si>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</si>
  <si>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</si>
  <si>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</si>
  <si>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</si>
  <si>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</si>
  <si>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</si>
  <si>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</si>
  <si>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</si>
  <si>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Транспортный налог</t>
  </si>
  <si>
    <t>000 10604000020000110</t>
  </si>
  <si>
    <t>Транспортный налог с организаций</t>
  </si>
  <si>
    <t>000 10604011020000110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</si>
  <si>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</si>
  <si>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000 10604011021000110</t>
  </si>
  <si>
    <t>Транспортный налог с организаций (пени по соответствующему платежу)</t>
  </si>
  <si>
    <t>000 10604011022100110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</si>
  <si>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</t>
  </si>
  <si>
    <t>000 10604011023000110</t>
  </si>
  <si>
    <t>Транспортный налог с организаций (прочие поступления)</t>
  </si>
  <si>
    <t>000 10604011024000110</t>
  </si>
  <si>
    <t>Транспортный налог с физических лиц</t>
  </si>
  <si>
    <t>000 10604012020000110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</si>
  <si>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</si>
  <si>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000 10604012021000110</t>
  </si>
  <si>
    <t>Транспортный налог с физических лиц (пени по соответствующему платежу)</t>
  </si>
  <si>
    <t>000 10604012022100110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</si>
  <si>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</si>
  <si>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</si>
  <si>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</si>
  <si>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</si>
  <si>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</si>
  <si>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</si>
  <si>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</si>
  <si>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</si>
  <si>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</si>
  <si>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000 10606033132100110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</si>
  <si>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</si>
  <si>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</si>
  <si>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</si>
  <si>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</si>
  <si>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</si>
  <si>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</si>
  <si>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</si>
  <si>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000 10606043132100110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</si>
  <si>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</si>
  <si>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</si>
  <si>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</si>
  <si>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</si>
  <si>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</si>
  <si>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</si>
  <si>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</si>
  <si>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</si>
  <si>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</si>
  <si>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</si>
  <si>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</si>
  <si>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</si>
  <si>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</si>
  <si>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</si>
  <si>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</si>
  <si>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</si>
  <si>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</si>
  <si>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</si>
  <si>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</si>
  <si>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000 11105310000000120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</si>
  <si>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</si>
  <si>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000 11105314130000120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</si>
  <si>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</si>
  <si>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000 11105320000000120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</si>
  <si>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поселений</t>
  </si>
  <si>
    <t>000 11105325130000120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</si>
  <si>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</si>
  <si>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</si>
  <si>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</si>
  <si>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</si>
  <si>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</si>
  <si>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</si>
  <si>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</si>
  <si>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</si>
  <si>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</si>
  <si>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</si>
  <si>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</si>
  <si>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</si>
  <si>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</si>
  <si>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</si>
  <si>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</t>
  </si>
  <si>
    <t>000 11109080130000120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</si>
  <si>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</si>
  <si>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</si>
  <si>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</si>
  <si>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</si>
  <si>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</si>
  <si>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</si>
  <si>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</si>
  <si>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</si>
  <si>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</si>
  <si>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</si>
  <si>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</si>
  <si>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</si>
  <si>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</si>
  <si>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</si>
  <si>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</si>
  <si>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</si>
  <si>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</si>
  <si>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</si>
  <si>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</si>
  <si>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</si>
  <si>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</si>
  <si>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000 11406313130000430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</si>
  <si>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</si>
  <si>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</si>
  <si>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</si>
  <si>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</si>
  <si>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</si>
  <si>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</si>
  <si>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</si>
  <si>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</si>
  <si>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</si>
  <si>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</si>
  <si>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</si>
  <si>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000 11607010130000140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</si>
  <si>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 (за исключением доходов, направляемых на формирование муниципального дорожного фонда)</t>
  </si>
  <si>
    <t>000 11607010130001140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</si>
  <si>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</si>
  <si>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</si>
  <si>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</si>
  <si>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000 11607090130000140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</si>
  <si>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 (за исключением доходов, направляемых на формирование муниципального дорожного фонда)</t>
  </si>
  <si>
    <t>000 11607090130001140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</si>
  <si>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</si>
  <si>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</si>
  <si>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</si>
  <si>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</si>
  <si>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</si>
  <si>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</si>
  <si>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внутригородских муниципальных образований городов федерального значения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</si>
  <si>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000 11610123010131140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</si>
  <si>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</si>
  <si>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</si>
  <si>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</si>
  <si>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</si>
  <si>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</si>
  <si>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</si>
  <si>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</si>
  <si>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</si>
  <si>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</si>
  <si>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</si>
  <si>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</si>
  <si>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</si>
  <si>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</si>
  <si>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</si>
  <si>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</si>
  <si>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</si>
  <si>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</si>
  <si>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</si>
  <si>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</si>
  <si>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</si>
  <si>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</si>
  <si>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000 21800000130000150</t>
  </si>
  <si>
    <t>Доходы бюджетов городских поселений от возврата организациями остатков субсидий прошлых лет</t>
  </si>
  <si>
    <t>000 21805000130000150</t>
  </si>
  <si>
    <t>Доходы бюджетов городских поселений от возврата иными организациями остатков субсидий прошлых лет</t>
  </si>
  <si>
    <t>000 21805030130000150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</si>
  <si>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</si>
  <si>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</si>
  <si>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</si>
  <si>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</si>
  <si>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</si>
  <si>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</si>
  <si>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АКСАЙСКОГО ГОРОДСКОГО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</si>
  <si>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</si>
  <si>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</si>
  <si>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</si>
  <si>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</si>
  <si>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</si>
  <si>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Аксайского городского поселения "Информационное общество"</t>
  </si>
  <si>
    <t xml:space="preserve">951 0104 1300000000 000 </t>
  </si>
  <si>
    <t>Подпрограмма "Информационная среда" муниципальной программы Аксайского городского поселения "Информационное общество"</t>
  </si>
  <si>
    <t xml:space="preserve">951 0104 1310000000 000 </t>
  </si>
  <si>
    <t>Защита информации органов местного самоуправления в рамках подпрограммы "Информационная среда" муниципальной программы Аксайского городского поселения "Информационное общество"</t>
  </si>
  <si>
    <t xml:space="preserve">951 0104 1310024380 000 </t>
  </si>
  <si>
    <t>Закупка товаров, работ и услуг для обеспечения государственных (муниципальных) нужд</t>
  </si>
  <si>
    <t xml:space="preserve">951 0104 1310024380 200 </t>
  </si>
  <si>
    <t>Иные закупки товаров, работ и услуг для обеспечения государственных (муниципальных) нужд</t>
  </si>
  <si>
    <t xml:space="preserve">951 0104 1310024380 240 </t>
  </si>
  <si>
    <t>Прочая закупка товаров, работ и услуг для обеспечения государственных (муниципальных) нужд</t>
  </si>
  <si>
    <t xml:space="preserve">951 0104 1310024380 244 </t>
  </si>
  <si>
    <t>Подпрограмма "Развитие информационных технологий" муниципальной программы Аксайского городского поселения "Информационное общество"</t>
  </si>
  <si>
    <t xml:space="preserve">951 0104 1320000000 000 </t>
  </si>
  <si>
    <t>Расходы на техническое оснащение и сопровождение информационной и телекоммуникационной инфраструктуры органов местного самоуправления в рамках подпрограммы "Развитие информационных технологий" муниципальной программы Аксайского городского поселения "Информационное общество"</t>
  </si>
  <si>
    <t xml:space="preserve">951 0104 1320024290 000 </t>
  </si>
  <si>
    <t xml:space="preserve">951 0104 1320024290 200 </t>
  </si>
  <si>
    <t xml:space="preserve">951 0104 1320024290 240 </t>
  </si>
  <si>
    <t xml:space="preserve">951 0104 1320024290 244 </t>
  </si>
  <si>
    <t>Муниципальная программа Аксайского городского поселения "Развитие муниципального управления и гражданского общества"</t>
  </si>
  <si>
    <t xml:space="preserve">951 0104 1400000000 000 </t>
  </si>
  <si>
    <t>Подпрограмма "Развитие муниципального управления и муниципальной службы в Аксайском городском поселении" муниципальной программы Аксайского городского поселения "Развитие муниципального управления и гражданского общества"</t>
  </si>
  <si>
    <t xml:space="preserve">951 0104 1410000000 000 </t>
  </si>
  <si>
    <t>Расходы на выплаты по оплате труда работников органов местного самоуправления в рамках подпрограммы "Развитие муниципального управления и муниципальной службы в Аксайском городском поселении" муниципальной программы Аксайского городского поселения "Развитие муниципального управления и гражданского общества"</t>
  </si>
  <si>
    <t xml:space="preserve">951 0104 1410000110 000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</si>
  <si>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</si>
  <si>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951 0104 1410000110 100 </t>
  </si>
  <si>
    <t>Расходы на выплаты персоналу государственных (муниципальных) органов</t>
  </si>
  <si>
    <t xml:space="preserve">951 0104 1410000110 120 </t>
  </si>
  <si>
    <t>Фонд оплаты труда государственных (муниципальных) органов</t>
  </si>
  <si>
    <t xml:space="preserve">951 0104 1410000110 121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</si>
  <si>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</si>
  <si>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951 0104 1410000110 129 </t>
  </si>
  <si>
    <t>Мероприятия по диспансеризации муниципальных служащих в рамках подпрограммы "Развитие муниципального управления и муниципальной службы в Аксайском городском поселении" муниципальной программы Аксайского городского поселения "Развитие муниципального управления и гражданского общества"</t>
  </si>
  <si>
    <t xml:space="preserve">951 0104 1410021010 000 </t>
  </si>
  <si>
    <t xml:space="preserve">951 0104 1410021010 200 </t>
  </si>
  <si>
    <t xml:space="preserve">951 0104 1410021010 240 </t>
  </si>
  <si>
    <t xml:space="preserve">951 0104 1410021010 244 </t>
  </si>
  <si>
    <t>Обеспечение деятельности Администрации Аксайского городского поселения</t>
  </si>
  <si>
    <t xml:space="preserve">951 0104 8900000000 000 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</si>
  <si>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</si>
  <si>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Аксайского городского поселения</t>
  </si>
  <si>
    <t xml:space="preserve">951 0104 8910000110 000 </t>
  </si>
  <si>
    <t xml:space="preserve">951 0104 8910000110 100 </t>
  </si>
  <si>
    <t xml:space="preserve">951 0104 8910000110 120 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</si>
  <si>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</si>
  <si>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</si>
  <si>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</si>
  <si>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 xml:space="preserve">951 0104 8910000110 129 </t>
  </si>
  <si>
    <t>Расходы на обеспечение функций органа местного самоуправления в рамках обеспечения деятельности Администрации Аксайского городского поселения</t>
  </si>
  <si>
    <t xml:space="preserve">951 0104 8910000190 000 </t>
  </si>
  <si>
    <t xml:space="preserve">951 0104 8910000190 100 </t>
  </si>
  <si>
    <t xml:space="preserve">951 0104 8910000190 120 </t>
  </si>
  <si>
    <t xml:space="preserve">951 0104 8910000190 122 </t>
  </si>
  <si>
    <t xml:space="preserve">951 0104 8910000190 200 </t>
  </si>
  <si>
    <t xml:space="preserve">951 0104 8910000190 240 </t>
  </si>
  <si>
    <t xml:space="preserve">951 0104 8910000190 244 </t>
  </si>
  <si>
    <t>Закупка энергетических ресурсов</t>
  </si>
  <si>
    <t xml:space="preserve">951 0104 8910000190 247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</si>
  <si>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в рамках обеспечения деятельности Администрации Аксайского городского поселения</t>
  </si>
  <si>
    <t xml:space="preserve">951 0104 8910072390 000 </t>
  </si>
  <si>
    <t xml:space="preserve">951 0104 8910072390 200 </t>
  </si>
  <si>
    <t xml:space="preserve">951 0104 8910072390 240 </t>
  </si>
  <si>
    <t xml:space="preserve">951 0104 8910072390 244 </t>
  </si>
  <si>
    <t>Реализация направления расходов в рамках обеспечения деятельности Администрации Аксайского городского поселения</t>
  </si>
  <si>
    <t xml:space="preserve">951 0104 8910099990 000 </t>
  </si>
  <si>
    <t>Иные бюджетные ассигнования</t>
  </si>
  <si>
    <t xml:space="preserve">951 0104 8910099990 800 </t>
  </si>
  <si>
    <t>Уплата налогов, сборов и иных платежей</t>
  </si>
  <si>
    <t xml:space="preserve">951 0104 8910099990 850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</si>
  <si>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</si>
  <si>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</si>
  <si>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</si>
  <si>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</si>
  <si>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>Уплата иных платежей</t>
  </si>
  <si>
    <t xml:space="preserve">951 0104 8910099990 853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</si>
  <si>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</si>
  <si>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</si>
  <si>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Реализация функций органов местного самоуправления</t>
  </si>
  <si>
    <t xml:space="preserve">951 0106 9900000000 000 </t>
  </si>
  <si>
    <t>Иные непрограммные расходы</t>
  </si>
  <si>
    <t xml:space="preserve">951 0106 9990000000 000 </t>
  </si>
  <si>
    <t>Иные межбюджетные трансферты на осуществление полномочий внешнего муниципального контроля на иные непрограммные расходы в рамках реализации функций органов местного самоуправления</t>
  </si>
  <si>
    <t xml:space="preserve">951 0106 9990085040 000 </t>
  </si>
  <si>
    <t>Межбюджетные трансферты</t>
  </si>
  <si>
    <t xml:space="preserve">951 0106 9990085040 500 </t>
  </si>
  <si>
    <t xml:space="preserve">951 0106 9990085040 540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</si>
  <si>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</si>
  <si>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</si>
  <si>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</si>
  <si>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</si>
  <si>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</si>
  <si>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Аксайского городского поселения на финансовое обеспечение непредвиденных расходов в рамках реализации функций органов местного самоуправления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</si>
  <si>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</si>
  <si>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</si>
  <si>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</si>
  <si>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</si>
  <si>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</si>
  <si>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</si>
  <si>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Аксайского городского поселения "Управление и распоряжение муниципальным имуществом "</t>
  </si>
  <si>
    <t xml:space="preserve">951 0113 0700000000 000 </t>
  </si>
  <si>
    <t>Подпрограмма "Повышение эффективности управления муниципальным имуществом" муниципальной программы Аксайского городского поселения "Управление и распоряжение муниципальным имуществом"</t>
  </si>
  <si>
    <t xml:space="preserve">951 0113 0710000000 000 </t>
  </si>
  <si>
    <t>Расходы по инвентаризации и паспортизации муниципального имущества в рамках подпрограммы "Повышение эффективности управления муниципальным имуществом" муниципальной программы Аксайского городского поселения "Управление и распоряжение муниципальным имуществом"</t>
  </si>
  <si>
    <t xml:space="preserve">951 0113 0710024260 000 </t>
  </si>
  <si>
    <t xml:space="preserve">951 0113 0710024260 200 </t>
  </si>
  <si>
    <t xml:space="preserve">951 0113 0710024260 240 </t>
  </si>
  <si>
    <t xml:space="preserve">951 0113 0710024260 244 </t>
  </si>
  <si>
    <t>Расходы по оценке и технической экспертизе муниципального имущества в рамках подпрограммы "Повышение эффективности управления муниципальным имуществом" муниципальной программы Аксайского городского поселения "Управление и распоряжение муниципальным имуществом"</t>
  </si>
  <si>
    <t xml:space="preserve">951 0113 0710024270 000 </t>
  </si>
  <si>
    <t xml:space="preserve">951 0113 0710024270 200 </t>
  </si>
  <si>
    <t xml:space="preserve">951 0113 0710024270 240 </t>
  </si>
  <si>
    <t xml:space="preserve">951 0113 0710024270 244 </t>
  </si>
  <si>
    <t>Мероприятия по сопровождению программного обеспечения в рамках подпрограммы "Повышение эффективности управления муниципальным имуществом" муниципальной программы Аксайского городского поселения "Управление и распоряжение муниципальным имуществом"</t>
  </si>
  <si>
    <t xml:space="preserve">951 0113 0710024440 000 </t>
  </si>
  <si>
    <t xml:space="preserve">951 0113 0710024440 200 </t>
  </si>
  <si>
    <t xml:space="preserve">951 0113 0710024440 240 </t>
  </si>
  <si>
    <t xml:space="preserve">951 0113 0710024440 244 </t>
  </si>
  <si>
    <t>Строительство, реконструкция объектов муниципальной собственности в рамках подпрограммы "Повышение эффективности управления муниципальным имуществом" муниципальной программы Аксайского городского поселения "Управление и распоряжение муниципальным имуществом"</t>
  </si>
  <si>
    <t xml:space="preserve">951 0113 0710044050 000 </t>
  </si>
  <si>
    <t>Капитальные вложения в объекты государственной (муниципальной) собственности</t>
  </si>
  <si>
    <t xml:space="preserve">951 0113 0710044050 400 </t>
  </si>
  <si>
    <t>Бюджетные инвестиции</t>
  </si>
  <si>
    <t xml:space="preserve">951 0113 0710044050 410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</si>
  <si>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</si>
  <si>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951 0113 0710044050 414 </t>
  </si>
  <si>
    <t>Подпрограмма "Содержание муниципального имущества" муниципальной программы Аксайского городского поселения "Управление и распоряжение муниципальным имуществом"</t>
  </si>
  <si>
    <t xml:space="preserve">951 0113 0720000000 000 </t>
  </si>
  <si>
    <t>Мероприятия по обеспечению содержания имущества в рамках подпрограммы "Содержание муниципального имущества" муниципальной программы Аксайского городского поселения "Управление и распоряжение муниципальным имуществом"</t>
  </si>
  <si>
    <t xml:space="preserve">951 0113 0720024420 000 </t>
  </si>
  <si>
    <t xml:space="preserve">951 0113 0720024420 800 </t>
  </si>
  <si>
    <t xml:space="preserve">951 0113 0720024420 850 </t>
  </si>
  <si>
    <t xml:space="preserve">951 0113 0720024420 852 </t>
  </si>
  <si>
    <t>Расходы на утилизацию (снос) или демонтаж в рамках подпрограммы "Содержание муниципального имущества" муниципальной программы Аксайского городского поселения "Управление и распоряжение муниципальным имуществом"</t>
  </si>
  <si>
    <t xml:space="preserve">951 0113 0720024550 000 </t>
  </si>
  <si>
    <t xml:space="preserve">951 0113 0720024550 200 </t>
  </si>
  <si>
    <t xml:space="preserve">951 0113 0720024550 240 </t>
  </si>
  <si>
    <t xml:space="preserve">951 0113 0720024550 244 </t>
  </si>
  <si>
    <t>Муниципальная программа Аксайского городского поселения "Управление и распоряжение земельными ресурсами на территории Аксайского городского поселения"</t>
  </si>
  <si>
    <t xml:space="preserve">951 0113 0800000000 000 </t>
  </si>
  <si>
    <t>Подпрограмма "Управление земельными ресурсами" муниципальной программы Аксайского городского поселения "Управление и распоряжение земельными ресурсами на территории Аксайского городского поселения"</t>
  </si>
  <si>
    <t xml:space="preserve">951 0113 0810000000 000 </t>
  </si>
  <si>
    <t>Мероприятия по сопровождению программного обеспечения в рамках подпрограммы "Управление земельными ресурсами" муниципальной программы Аксайского городского поселения "Управление и распоряжение земельными ресурсами на территории Аксайского городского поселения"</t>
  </si>
  <si>
    <t xml:space="preserve">951 0113 0810024440 000 </t>
  </si>
  <si>
    <t xml:space="preserve">951 0113 0810024440 200 </t>
  </si>
  <si>
    <t xml:space="preserve">951 0113 0810024440 240 </t>
  </si>
  <si>
    <t xml:space="preserve">951 0113 0810024440 244 </t>
  </si>
  <si>
    <t>Расходы по оценке земельных участков в рамках подпрограммы "Управление земельными ресурсами" муниципальной программы Аксайского городского поселения "Управление и распоряжение земельными ресурсами на территории Аксайского городского поселения"</t>
  </si>
  <si>
    <t xml:space="preserve">951 0113 0810024570 000 </t>
  </si>
  <si>
    <t xml:space="preserve">951 0113 0810024570 200 </t>
  </si>
  <si>
    <t xml:space="preserve">951 0113 0810024570 240 </t>
  </si>
  <si>
    <t xml:space="preserve">951 0113 0810024570 244 </t>
  </si>
  <si>
    <t xml:space="preserve">951 0113 1300000000 000 </t>
  </si>
  <si>
    <t xml:space="preserve">951 0113 1310000000 000 </t>
  </si>
  <si>
    <t>Расходы по обеспечению доступа к информационной деятельности органов местного самоуправления в рамках подпрограммы "Информационная среда" муниципальной программы Аксайского городского поселения "Информационное общество"</t>
  </si>
  <si>
    <t xml:space="preserve">951 0113 1310024300 000 </t>
  </si>
  <si>
    <t xml:space="preserve">951 0113 1310024300 200 </t>
  </si>
  <si>
    <t xml:space="preserve">951 0113 1310024300 240 </t>
  </si>
  <si>
    <t xml:space="preserve">951 0113 1310024300 244 </t>
  </si>
  <si>
    <t xml:space="preserve">951 0113 9900000000 000 </t>
  </si>
  <si>
    <t xml:space="preserve">951 0113 9990000000 000 </t>
  </si>
  <si>
    <t>Исполнение судебных актов по искам к Аксайскому городскому поселению о возмещении вреда, причиненного незаконным действиями (бездействиями) органов местного самоуправления Аксайского городского поселения либо их должностных лиц на иные непрограммные расходы в рамках реализации функций органов местного самоуправления</t>
  </si>
  <si>
    <t xml:space="preserve">951 0113 9990090120 000 </t>
  </si>
  <si>
    <t xml:space="preserve">951 0113 9990090120 800 </t>
  </si>
  <si>
    <t>Исполнение судебных актов</t>
  </si>
  <si>
    <t xml:space="preserve">951 0113 9990090120 830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</si>
  <si>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</si>
  <si>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951 0113 9990090120 831 </t>
  </si>
  <si>
    <t>Реализация направления расходов на иные непрограммные расходы в рамках реализации функций органов местного самоуправления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</si>
  <si>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</si>
  <si>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</si>
  <si>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</si>
  <si>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</si>
  <si>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</si>
  <si>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</si>
  <si>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 xml:space="preserve">951 0113 9990099990 853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</si>
  <si>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</si>
  <si>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</si>
  <si>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</si>
  <si>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</si>
  <si>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</si>
  <si>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951 0310 0100000000 000 </t>
  </si>
  <si>
    <t>Подпрограмма "Пожарная безопасность"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</si>
  <si>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951 0310 0110000000 000 </t>
  </si>
  <si>
    <t>Расходы на мероприятия по обеспечению пожарной безопасности в рамках подпрограммы "Пожарная безопасность"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</si>
  <si>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951 0310 0110024010 000 </t>
  </si>
  <si>
    <t xml:space="preserve">951 0310 0110024010 200 </t>
  </si>
  <si>
    <t xml:space="preserve">951 0310 0110024010 240 </t>
  </si>
  <si>
    <t xml:space="preserve">951 0310 0110024010 244 </t>
  </si>
  <si>
    <t>Подпрограмма "Защита от чрезвычайных ситуаций"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</si>
  <si>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951 0310 0120000000 000 </t>
  </si>
  <si>
    <t>Мероприятия по защите населения от чрезвычайных ситуаций в рамках подпрограммы "Защита населения от чрезвычайных ситуаций"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</si>
  <si>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951 0310 0120024020 000 </t>
  </si>
  <si>
    <t xml:space="preserve">951 0310 0120024020 200 </t>
  </si>
  <si>
    <t xml:space="preserve">951 0310 0120024020 240 </t>
  </si>
  <si>
    <t xml:space="preserve">951 0310 0120024020 244 </t>
  </si>
  <si>
    <t>Иные межбюджетные трансферты на исполнение переданных полномочий в области защиты населения и территории от чрезвычайных ситуаций в рамках подпрограммы "Защита населения от чрезвычайных ситуаций"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</si>
  <si>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951 0310 0120085020 000 </t>
  </si>
  <si>
    <t xml:space="preserve">951 0310 0120085020 500 </t>
  </si>
  <si>
    <t xml:space="preserve">951 0310 0120085020 540 </t>
  </si>
  <si>
    <t>Подпрограмма "Обеспечение безопасности на воде"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</si>
  <si>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951 0310 0130000000 000 </t>
  </si>
  <si>
    <t>Мероприятия по обеспечению безопасности на воде в рамках подпрограммы "Обеспечение безопасности на воде"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</si>
  <si>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951 0310 0130024030 000 </t>
  </si>
  <si>
    <t xml:space="preserve">951 0310 0130024030 200 </t>
  </si>
  <si>
    <t xml:space="preserve">951 0310 0130024030 240 </t>
  </si>
  <si>
    <t xml:space="preserve">951 0310 0130024030 244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</si>
  <si>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</si>
  <si>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</si>
  <si>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Аксайского городского поселения "Обеспечение общественного порядка и противодействие преступности"</t>
  </si>
  <si>
    <t xml:space="preserve">951 0314 0200000000 000 </t>
  </si>
  <si>
    <t>Подпрограмма "Профилактика экстремизма и терроризма" муниципальной программы Аксайского городского поселения "Обеспечение общественного порядка и противодействие преступности"</t>
  </si>
  <si>
    <t xml:space="preserve">951 0314 0210000000 000 </t>
  </si>
  <si>
    <t>Расходы на мероприятия по обеспечению общественного порядка в рамках подпрограммы "Профилактика экстремизма и терроризма" муниципальной программы Аксайского городского поселения "Обеспечение общественного порядка и противодействие преступности"</t>
  </si>
  <si>
    <t xml:space="preserve">951 0314 0210024280 000 </t>
  </si>
  <si>
    <t xml:space="preserve">951 0314 0210024280 200 </t>
  </si>
  <si>
    <t xml:space="preserve">951 0314 0210024280 240 </t>
  </si>
  <si>
    <t xml:space="preserve">951 0314 0210024280 244 </t>
  </si>
  <si>
    <t>Мероприятия по антитеррористической защищённости объектов в рамках подпрограммы "Профилактика экстремизма и терроризма" муниципальной программы Аксайского городского поселения "Обеспечение общественного порядка и противодействие преступности"</t>
  </si>
  <si>
    <t xml:space="preserve">951 0314 0210024450 000 </t>
  </si>
  <si>
    <t xml:space="preserve">951 0314 0210024450 200 </t>
  </si>
  <si>
    <t xml:space="preserve">951 0314 0210024450 240 </t>
  </si>
  <si>
    <t xml:space="preserve">951 0314 0210024450 244 </t>
  </si>
  <si>
    <t>НАЦИОНАЛЬНАЯ ЭКОНОМИКА</t>
  </si>
  <si>
    <t xml:space="preserve">951 0400 0000000000 000 </t>
  </si>
  <si>
    <t>Лесное хозяйство</t>
  </si>
  <si>
    <t xml:space="preserve">951 0407 0000000000 000 </t>
  </si>
  <si>
    <t>Муниципальная программа Аксайского городского поселения "Благоустройство территории Аксайского городского поселения"</t>
  </si>
  <si>
    <t xml:space="preserve">951 0407 0500000000 000 </t>
  </si>
  <si>
    <t>Подпрограмма "Городские леса" муниципальной программы Аксайского городского поселения "Благоустройство территории Аксайского городского поселения"</t>
  </si>
  <si>
    <t xml:space="preserve">951 0407 0530000000 000 </t>
  </si>
  <si>
    <t>Мероприятия по уходу за городскими лесами в рамках подпрограммы "Городские леса" муниципальной программы Аксайского городского поселения "Благоустройство территории Аксайского городского поселения"</t>
  </si>
  <si>
    <t xml:space="preserve">951 0407 0530024600 000 </t>
  </si>
  <si>
    <t xml:space="preserve">951 0407 0530024600 200 </t>
  </si>
  <si>
    <t xml:space="preserve">951 0407 0530024600 240 </t>
  </si>
  <si>
    <t xml:space="preserve">951 0407 0530024600 244 </t>
  </si>
  <si>
    <t>Дорожное хозяйство (дорожные фонды)</t>
  </si>
  <si>
    <t xml:space="preserve">951 0409 0000000000 000 </t>
  </si>
  <si>
    <t>Муниципальная программа Аксайского городского поселения "Развитие транспортной системы"</t>
  </si>
  <si>
    <t xml:space="preserve">951 0409 0400000000 000 </t>
  </si>
  <si>
    <t>Подпрограмма "Дорожное хозяйство" муниципальной программы Аксайского городского поселения "Развитие транспортной системы"</t>
  </si>
  <si>
    <t xml:space="preserve">951 0409 0410000000 000 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</si>
  <si>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"Дорожное хозяйство" муниципальной программы Аксайского городского поселения "Развитие транспортной системы"</t>
  </si>
  <si>
    <t xml:space="preserve">951 0409 0410024120 000 </t>
  </si>
  <si>
    <t xml:space="preserve">951 0409 0410024120 200 </t>
  </si>
  <si>
    <t xml:space="preserve">951 0409 0410024120 240 </t>
  </si>
  <si>
    <t xml:space="preserve">951 0409 0410024120 244 </t>
  </si>
  <si>
    <t>Расходы на ремонт автомобильных дорог общего пользования местного значения и искусственных сооружений на них в рамках подпрограммы "Дорожное хозяйство" муниципальной программы Аксайского городского поселения "Развитие транспортной системы"</t>
  </si>
  <si>
    <t xml:space="preserve">951 0409 0410024130 000 </t>
  </si>
  <si>
    <t xml:space="preserve">951 0409 0410024130 200 </t>
  </si>
  <si>
    <t xml:space="preserve">951 0409 0410024130 240 </t>
  </si>
  <si>
    <t xml:space="preserve">951 0409 0410024130 244 </t>
  </si>
  <si>
    <t>Расходы на разработку проектной документации по капитальному ремонту, строительству и реконструкции муниципальных объектов транспортной инфраструктуры в рамках подпрограммы "Дорожное хозяйство" муниципальной программы Аксайского городского поселения "Развитие транспортной системы"</t>
  </si>
  <si>
    <t xml:space="preserve">951 0409 0410024140 000 </t>
  </si>
  <si>
    <t xml:space="preserve">951 0409 0410024140 400 </t>
  </si>
  <si>
    <t xml:space="preserve">951 0409 0410024140 410 </t>
  </si>
  <si>
    <t xml:space="preserve">951 0409 0410024140 414 </t>
  </si>
  <si>
    <t>Подпрограмма "Повышение безопасности дорожного движения" муниципальной программы Аксайского городского поселения "Развитие транспортной системы"</t>
  </si>
  <si>
    <t xml:space="preserve">951 0409 0420000000 000 </t>
  </si>
  <si>
    <t>Проведение комплекса мероприятий по обеспечению безопасности дорожного движения в рамках подпрограммы "Повышение безопасности дорожного движения" муниципальной программы Аксайского городского поселения "Развитие транспортной системы"</t>
  </si>
  <si>
    <t xml:space="preserve">951 0409 0420024390 000 </t>
  </si>
  <si>
    <t xml:space="preserve">951 0409 0420024390 200 </t>
  </si>
  <si>
    <t xml:space="preserve">951 0409 0420024390 240 </t>
  </si>
  <si>
    <t xml:space="preserve">951 0409 0420024390 244 </t>
  </si>
  <si>
    <t>Подпрограмма "Доступная среда" муниципальной программы Аксайского городского поселения "Развитие транспортной системы"</t>
  </si>
  <si>
    <t xml:space="preserve">951 0409 0430000000 000 </t>
  </si>
  <si>
    <t>Расходы на повышение доступности для инвалидов и других маломобильных групп населения в сфере транспортной инфраструктуры в рамках подпрограммы "Доступная среда" муниципальной программы Аксайского городского поселения "Развитие транспортной системы"</t>
  </si>
  <si>
    <t xml:space="preserve">951 0409 0430024410 000 </t>
  </si>
  <si>
    <t xml:space="preserve">951 0409 0430024410 200 </t>
  </si>
  <si>
    <t xml:space="preserve">951 0409 0430024410 240 </t>
  </si>
  <si>
    <t xml:space="preserve">951 0409 0430024410 244 </t>
  </si>
  <si>
    <t>Другие вопросы в области национальной экономики</t>
  </si>
  <si>
    <t xml:space="preserve">951 0412 0000000000 000 </t>
  </si>
  <si>
    <t xml:space="preserve">951 0412 0800000000 000 </t>
  </si>
  <si>
    <t xml:space="preserve">951 0412 0810000000 000 </t>
  </si>
  <si>
    <t>Проведение кадастровых работ, в том числе выполнение работ по выносу границ земельных участков в натуру с установкой межевых знаков на местности в рамках подпрограммы "Управление земельными ресурсами" муниципальной программы Аксайского городского поселения "Управление и распоряжение земельными ресурсами на территории Аксайского городского поселения"</t>
  </si>
  <si>
    <t xml:space="preserve">951 0412 0810024560 000 </t>
  </si>
  <si>
    <t xml:space="preserve">951 0412 0810024560 200 </t>
  </si>
  <si>
    <t xml:space="preserve">951 0412 0810024560 240 </t>
  </si>
  <si>
    <t xml:space="preserve">951 0412 0810024560 244 </t>
  </si>
  <si>
    <t>Муниципальная программа Аксайского городского поселения "Развитие архитектуры и градостроительная деятельность на территории Аксайского городского поселения"</t>
  </si>
  <si>
    <t xml:space="preserve">951 0412 0900000000 000 </t>
  </si>
  <si>
    <t>Подпрограмма "Архитектура и градостроительство" муниципальной программы Аксайского городского поселения "Градостроительная политика поселения"</t>
  </si>
  <si>
    <t xml:space="preserve">951 0412 0910000000 000 </t>
  </si>
  <si>
    <t>Мероприятия по подготовке документов территориального планирования и документации по планировке территории в рамках подпрограммы "Архитектура и градостроительство" муниципальной программы Аксайского городского поселения "Развитие архитектуры и градостроительная деятельность на территории Аксайского городского поселения"</t>
  </si>
  <si>
    <t xml:space="preserve">951 0412 0910024310 000 </t>
  </si>
  <si>
    <t xml:space="preserve">951 0412 0910024310 200 </t>
  </si>
  <si>
    <t xml:space="preserve">951 0412 0910024310 240 </t>
  </si>
  <si>
    <t xml:space="preserve">951 0412 0910024310 244 </t>
  </si>
  <si>
    <t>Расходы на разработку проектов планировки и межевания земельных участков в рамках подпрограммы "Архитектура и градостроительство" муниципальной программы Аксайского городского поселения "Развитие архитектуры и градостроительная деятельность на территории Аксайского городского поселения"</t>
  </si>
  <si>
    <t xml:space="preserve">951 0412 0910024320 000 </t>
  </si>
  <si>
    <t xml:space="preserve">951 0412 0910024320 200 </t>
  </si>
  <si>
    <t xml:space="preserve">951 0412 0910024320 240 </t>
  </si>
  <si>
    <t xml:space="preserve">951 0412 0910024320 244 </t>
  </si>
  <si>
    <t>Расходы на изготовление топографических съемок и чертежей градостроительных планов в рамках подпрограммы "Архитектура и градостроительство" муниципальной программы Аксайского городского поселения "Развитие архитектуры и градостроительная деятельность на территории Аксайского городского поселения"</t>
  </si>
  <si>
    <t xml:space="preserve">951 0412 0910024580 000 </t>
  </si>
  <si>
    <t xml:space="preserve">951 0412 0910024580 200 </t>
  </si>
  <si>
    <t xml:space="preserve">951 0412 0910024580 240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</si>
  <si>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</si>
  <si>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951 0412 0910024580 245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</si>
  <si>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</si>
  <si>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</si>
  <si>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</si>
  <si>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</si>
  <si>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Аксайского городского поселения "Обеспечение качественными жилищно-коммунальными услугами"</t>
  </si>
  <si>
    <t xml:space="preserve">951 0501 0300000000 000 </t>
  </si>
  <si>
    <t>Подпрограмма "Развитие жилищного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</si>
  <si>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951 0501 0310000000 000 </t>
  </si>
  <si>
    <t>Обеспечение мероприятий по капитальному ремонту многоквартирных домов, поступивших от Фонда содействия реформированию жилищно-коммунального хозяйства в рамках подпрограммы "Развитие жилищного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</si>
  <si>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951 0501 0310009501 000 </t>
  </si>
  <si>
    <t xml:space="preserve">951 0501 0310009501 800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</si>
  <si>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</si>
  <si>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951 0501 0310009501 810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</si>
  <si>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</si>
  <si>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951 0501 0310009501 811 </t>
  </si>
  <si>
    <t>Мероприятия по сопровождению программного обеспечения в рамках подпрограммы "Развитие жилищного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</si>
  <si>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951 0501 0310024080 000 </t>
  </si>
  <si>
    <t xml:space="preserve">951 0501 0310024080 200 </t>
  </si>
  <si>
    <t xml:space="preserve">951 0501 0310024080 240 </t>
  </si>
  <si>
    <t xml:space="preserve">951 0501 0310024080 244 </t>
  </si>
  <si>
    <t>Оплата ежемесячных взносов на капитальный ремонт муниципального имущества в рамках подпрограммы "Развитие жилищного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</si>
  <si>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951 0501 0310024400 000 </t>
  </si>
  <si>
    <t xml:space="preserve">951 0501 0310024400 200 </t>
  </si>
  <si>
    <t xml:space="preserve">951 0501 0310024400 240 </t>
  </si>
  <si>
    <t xml:space="preserve">951 0501 0310024400 244 </t>
  </si>
  <si>
    <t xml:space="preserve">951 0501 0700000000 000 </t>
  </si>
  <si>
    <t xml:space="preserve">951 0501 0720000000 000 </t>
  </si>
  <si>
    <t xml:space="preserve">951 0501 0720024420 000 </t>
  </si>
  <si>
    <t xml:space="preserve">951 0501 0720024420 200 </t>
  </si>
  <si>
    <t xml:space="preserve">951 0501 0720024420 240 </t>
  </si>
  <si>
    <t xml:space="preserve">951 0501 0720024420 244 </t>
  </si>
  <si>
    <t>Расходы на проведение текущего, капитального ремонта объектов муниципальной собственности в рамках подпрограммы "Содержание муниципального имущества" муниципальной программы Аксайского городского поселения "Управление и распоряжение муниципальным имуществом"</t>
  </si>
  <si>
    <t xml:space="preserve">951 0501 0720024590 000 </t>
  </si>
  <si>
    <t xml:space="preserve">951 0501 0720024590 200 </t>
  </si>
  <si>
    <t xml:space="preserve">951 0501 0720024590 240 </t>
  </si>
  <si>
    <t xml:space="preserve">951 0501 0720024590 244 </t>
  </si>
  <si>
    <t>Коммунальное хозяйство</t>
  </si>
  <si>
    <t xml:space="preserve">951 0502 0000000000 000 </t>
  </si>
  <si>
    <t xml:space="preserve">951 0502 0300000000 000 </t>
  </si>
  <si>
    <t>Подпрограмма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</si>
  <si>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951 0502 0330000000 000 </t>
  </si>
  <si>
    <t>Расходы на приобретение коммунальной техники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</si>
  <si>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951 0502 0330024040 000 </t>
  </si>
  <si>
    <t xml:space="preserve">951 0502 0330024040 200 </t>
  </si>
  <si>
    <t xml:space="preserve">951 0502 0330024040 240 </t>
  </si>
  <si>
    <t xml:space="preserve">951 0502 0330024040 244 </t>
  </si>
  <si>
    <t>Расходы на разработку проектной документации на строительство, реконструкцию и капитальный ремонт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</si>
  <si>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951 0502 0330024050 000 </t>
  </si>
  <si>
    <t xml:space="preserve">951 0502 0330024050 400 </t>
  </si>
  <si>
    <t xml:space="preserve">951 0502 0330024050 410 </t>
  </si>
  <si>
    <t xml:space="preserve">951 0502 0330024050 414 </t>
  </si>
  <si>
    <t>Расходы на реализацию мероприятий по содержанию, ремонту объектов коммунального хозяйства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</si>
  <si>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951 0502 0330024060 000 </t>
  </si>
  <si>
    <t xml:space="preserve">951 0502 0330024060 200 </t>
  </si>
  <si>
    <t xml:space="preserve">951 0502 0330024060 240 </t>
  </si>
  <si>
    <t xml:space="preserve">951 0502 0330024060 244 </t>
  </si>
  <si>
    <t xml:space="preserve">951 0502 0330024060 247 </t>
  </si>
  <si>
    <t>Расходы на мероприятия по развитию систем коммунальной инфраструктуры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</si>
  <si>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951 0502 0330024070 000 </t>
  </si>
  <si>
    <t xml:space="preserve">951 0502 0330024070 200 </t>
  </si>
  <si>
    <t xml:space="preserve">951 0502 0330024070 240 </t>
  </si>
  <si>
    <t xml:space="preserve">951 0502 0330024070 244 </t>
  </si>
  <si>
    <t>Улучшение качества организации услуг ЖКХ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</si>
  <si>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951 0502 0330024630 000 </t>
  </si>
  <si>
    <t xml:space="preserve">951 0502 0330024630 200 </t>
  </si>
  <si>
    <t xml:space="preserve">951 0502 0330024630 240 </t>
  </si>
  <si>
    <t xml:space="preserve">951 0502 0330024630 244 </t>
  </si>
  <si>
    <t>Расходы на строительство и реконструкцию объектов коммунальной инфраструктуры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</si>
  <si>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951 0502 0330044060 000 </t>
  </si>
  <si>
    <t xml:space="preserve">951 0502 0330044060 400 </t>
  </si>
  <si>
    <t xml:space="preserve">951 0502 0330044060 410 </t>
  </si>
  <si>
    <t xml:space="preserve">951 0502 0330044060 414 </t>
  </si>
  <si>
    <t>Субсидия муниципальным унитарным предприятиям, оказывающим услуги в сфере жилищно-коммунального хозяйства, на возмещение затрат для осуществления уставной деятельности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</si>
  <si>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951 0502 0330067070 000 </t>
  </si>
  <si>
    <t xml:space="preserve">951 0502 0330067070 800 </t>
  </si>
  <si>
    <t xml:space="preserve">951 0502 0330067070 810 </t>
  </si>
  <si>
    <t xml:space="preserve">951 0502 0330067070 811 </t>
  </si>
  <si>
    <t>Расходы на строительство и реконструкцию объектов водопроводно-канализационного хозяйства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</si>
  <si>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03300S3190 000 </t>
  </si>
  <si>
    <t xml:space="preserve">951 0502 03300S3190 400 </t>
  </si>
  <si>
    <t xml:space="preserve">951 0502 03300S3190 410 </t>
  </si>
  <si>
    <t xml:space="preserve">951 0502 03300S3190 414 </t>
  </si>
  <si>
    <t>Субсидия на возмещение предприятиям жилищно-коммунального хозяйства части платы граждан за коммунальные услуги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</si>
  <si>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03300S3660 000 </t>
  </si>
  <si>
    <t xml:space="preserve">951 0502 03300S3660 800 </t>
  </si>
  <si>
    <t xml:space="preserve">951 0502 03300S3660 810 </t>
  </si>
  <si>
    <t xml:space="preserve">951 0502 03300S3660 811 </t>
  </si>
  <si>
    <t>Подпрограмма «Энергосбережение и повышение энергетической эффективности» муниципальной программы Аксайского городского поселения "Обеспечение качественными жилищно-коммунальными услугами"</t>
  </si>
  <si>
    <t xml:space="preserve">951 0502 0340000000 000 </t>
  </si>
  <si>
    <t>Расходы на повышение энергоэффективности в коммунальном хозяйстве в рамках подпрограммы "Энергосбережение и повышение энергетической эффективности" муниципальной программы Аксайского городского поселения "Обеспечение качественными жилищно-коммунальными услугами"</t>
  </si>
  <si>
    <t xml:space="preserve">951 0502 0340024460 000 </t>
  </si>
  <si>
    <t xml:space="preserve">951 0502 0340024460 200 </t>
  </si>
  <si>
    <t xml:space="preserve">951 0502 0340024460 240 </t>
  </si>
  <si>
    <t xml:space="preserve">951 0502 0340024460 244 </t>
  </si>
  <si>
    <t>Благоустройство</t>
  </si>
  <si>
    <t xml:space="preserve">951 0503 0000000000 000 </t>
  </si>
  <si>
    <t xml:space="preserve">951 0503 0500000000 000 </t>
  </si>
  <si>
    <t>Подпрограмма "Уличное освещение"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</si>
  <si>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951 0503 0510000000 000 </t>
  </si>
  <si>
    <t>Расходы на ремонт и содержание сетей уличного освещения в рамках подпрограммы "Уличное освещение"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</si>
  <si>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951 0503 0510024180 000 </t>
  </si>
  <si>
    <t xml:space="preserve">951 0503 0510024180 200 </t>
  </si>
  <si>
    <t xml:space="preserve">951 0503 0510024180 240 </t>
  </si>
  <si>
    <t xml:space="preserve">951 0503 0510024180 244 </t>
  </si>
  <si>
    <t xml:space="preserve">951 0503 0510024180 247 </t>
  </si>
  <si>
    <t>Подпрограмма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</si>
  <si>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951 0503 0520000000 000 </t>
  </si>
  <si>
    <t>Расходы на организацию благоустройства муниципальной территории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</si>
  <si>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951 0503 0520024090 000 </t>
  </si>
  <si>
    <t xml:space="preserve">951 0503 0520024090 200 </t>
  </si>
  <si>
    <t xml:space="preserve">951 0503 0520024090 240 </t>
  </si>
  <si>
    <t xml:space="preserve">951 0503 0520024090 244 </t>
  </si>
  <si>
    <t>Расходы на содержание мест захоронения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</si>
  <si>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951 0503 0520024100 000 </t>
  </si>
  <si>
    <t xml:space="preserve">951 0503 0520024100 200 </t>
  </si>
  <si>
    <t xml:space="preserve">951 0503 0520024100 240 </t>
  </si>
  <si>
    <t xml:space="preserve">951 0503 0520024100 244 </t>
  </si>
  <si>
    <t>Мероприятия по устройству контейнерных площадок для сбора твердых бытовых отходов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</si>
  <si>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951 0503 0520024110 000 </t>
  </si>
  <si>
    <t xml:space="preserve">951 0503 0520024110 200 </t>
  </si>
  <si>
    <t xml:space="preserve">951 0503 0520024110 240 </t>
  </si>
  <si>
    <t xml:space="preserve">951 0503 0520024110 244 </t>
  </si>
  <si>
    <t>Расходы на валку и формовочную обрезку зеленых насаждений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</si>
  <si>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951 0503 0520024430 000 </t>
  </si>
  <si>
    <t xml:space="preserve">951 0503 0520024430 200 </t>
  </si>
  <si>
    <t xml:space="preserve">951 0503 0520024430 240 </t>
  </si>
  <si>
    <t xml:space="preserve">951 0503 0520024430 244 </t>
  </si>
  <si>
    <t>Мероприятия по устройству и содержанию детских игровых комплексов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</si>
  <si>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951 0503 0520024480 000 </t>
  </si>
  <si>
    <t xml:space="preserve">951 0503 0520024480 200 </t>
  </si>
  <si>
    <t xml:space="preserve">951 0503 0520024480 240 </t>
  </si>
  <si>
    <t xml:space="preserve">951 0503 0520024480 244 </t>
  </si>
  <si>
    <t>Муниципальная программа Аксайского городского поселения "Формирование современной городской среды"</t>
  </si>
  <si>
    <t xml:space="preserve">951 0503 0600000000 000 </t>
  </si>
  <si>
    <t>Подпрограмма "Современная городская среда" муниципальной программы Аксайского городского поселения "Формирование современной городской среды"</t>
  </si>
  <si>
    <t xml:space="preserve">951 0503 0610000000 000 </t>
  </si>
  <si>
    <t>Расходы на благоустройство общественных территорий в рамках подпрограммы "Современная городская среда" муниципальной программы Аксайского городского поселения "Формирование современной городской среды"</t>
  </si>
  <si>
    <t xml:space="preserve">951 0503 0610024510 000 </t>
  </si>
  <si>
    <t xml:space="preserve">951 0503 0610024510 200 </t>
  </si>
  <si>
    <t xml:space="preserve">951 0503 0610024510 240 </t>
  </si>
  <si>
    <t xml:space="preserve">951 0503 0610024510 244 </t>
  </si>
  <si>
    <t>Расходы на разработку проектной документации на благоустройство общественных территорий в рамках подпрограммы "Современная городская среда" муниципальной программы Аксайского городского поселения "Формирование современной городской среды"</t>
  </si>
  <si>
    <t xml:space="preserve">951 0503 0610024540 000 </t>
  </si>
  <si>
    <t xml:space="preserve">951 0503 0610024540 200 </t>
  </si>
  <si>
    <t xml:space="preserve">951 0503 0610024540 240 </t>
  </si>
  <si>
    <t xml:space="preserve">951 0503 0610024540 244 </t>
  </si>
  <si>
    <t xml:space="preserve">951 0503 0610024540 400 </t>
  </si>
  <si>
    <t xml:space="preserve">951 0503 0610024540 410 </t>
  </si>
  <si>
    <t xml:space="preserve">951 0503 0610024540 414 </t>
  </si>
  <si>
    <t>Расходы на технологическое присоединение к сетям инженерно-технического обеспечения в рамках подпрограммы "Современная городская среда" муниципальной программы Аксайского городского поселения "Формирование современной городской среды"</t>
  </si>
  <si>
    <t xml:space="preserve">951 0503 0610024650 000 </t>
  </si>
  <si>
    <t xml:space="preserve">951 0503 0610024650 200 </t>
  </si>
  <si>
    <t xml:space="preserve">951 0503 0610024650 240 </t>
  </si>
  <si>
    <t xml:space="preserve">951 0503 0610024650 244 </t>
  </si>
  <si>
    <t xml:space="preserve">951 0503 061F200000 000 </t>
  </si>
  <si>
    <t>Расходы на реализацию программ формирования современной городской среды (Субсидии на реализацию мероприятий по формированию современной городской среды в части благоустройства общественных территорий) в рамках подпрограммы "Современная городская среда" муниципальной программы Аксайского городского поселения "Формирование современной городской среды"</t>
  </si>
  <si>
    <t xml:space="preserve">951 0503 061F255551 000 </t>
  </si>
  <si>
    <t xml:space="preserve">951 0503 061F255551 200 </t>
  </si>
  <si>
    <t xml:space="preserve">951 0503 061F255551 240 </t>
  </si>
  <si>
    <t xml:space="preserve">951 0503 061F255551 244 </t>
  </si>
  <si>
    <t>Другие вопросы в области жилищно-коммунального хозяйства</t>
  </si>
  <si>
    <t xml:space="preserve">951 0505 0000000000 000 </t>
  </si>
  <si>
    <t xml:space="preserve">951 0505 0500000000 000 </t>
  </si>
  <si>
    <t>Подпрограмма "Обеспечение реализации муниципальной программы" муниципальной программы Аксайского городского поселения "Благоустройство территории Аксайского городского поселения"</t>
  </si>
  <si>
    <t xml:space="preserve">951 0505 0540000000 000 </t>
  </si>
  <si>
    <t>Расходы на обеспечение деятельности (оказание услуг) муниципальных учреждений Аксайского городского поселения в рамках подпрограммы "Обеспечение реализации муниципальной программы" муниципальной программы Аксайского городского поселения "Благоустройство территории Аксайского городского поселения"</t>
  </si>
  <si>
    <t xml:space="preserve">951 0505 0540000590 000 </t>
  </si>
  <si>
    <t xml:space="preserve">951 0505 0540000590 100 </t>
  </si>
  <si>
    <t>Расходы на выплаты персоналу казенных учреждений</t>
  </si>
  <si>
    <t xml:space="preserve">951 0505 0540000590 110 </t>
  </si>
  <si>
    <t>Фонд оплаты труда учреждений</t>
  </si>
  <si>
    <t xml:space="preserve">951 0505 0540000590 111 </t>
  </si>
  <si>
    <t>Иные выплаты персоналу учреждений, за исключением фонда оплаты труда</t>
  </si>
  <si>
    <t xml:space="preserve">951 0505 0540000590 112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</si>
  <si>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</si>
  <si>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951 0505 0540000590 119 </t>
  </si>
  <si>
    <t xml:space="preserve">951 0505 0540000590 200 </t>
  </si>
  <si>
    <t xml:space="preserve">951 0505 0540000590 240 </t>
  </si>
  <si>
    <t xml:space="preserve">951 0505 0540000590 244 </t>
  </si>
  <si>
    <t xml:space="preserve">951 0505 0540000590 247 </t>
  </si>
  <si>
    <t xml:space="preserve">951 0505 0540000590 800 </t>
  </si>
  <si>
    <t xml:space="preserve">951 0505 0540000590 850 </t>
  </si>
  <si>
    <t xml:space="preserve">951 0505 0540000590 852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</si>
  <si>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</si>
  <si>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</si>
  <si>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</si>
  <si>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</si>
  <si>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951 0705 1400000000 000 </t>
  </si>
  <si>
    <t xml:space="preserve">951 0705 1410000000 000 </t>
  </si>
  <si>
    <t>Расходы по повышению квалификации лиц, занятых в системе местного самоуправления в рамках подпрограммы "Развитие муниципального управления и муниципальной службы в Аксайском городском поселении" муниципальной программы Аксайского городского поселения "Развитие муниципального управления и гражданского общества"</t>
  </si>
  <si>
    <t xml:space="preserve">951 0705 1410024250 000 </t>
  </si>
  <si>
    <t xml:space="preserve">951 0705 1410024250 200 </t>
  </si>
  <si>
    <t xml:space="preserve">951 0705 1410024250 240 </t>
  </si>
  <si>
    <t xml:space="preserve">951 0705 1410024250 244 </t>
  </si>
  <si>
    <t>Молодежная политика</t>
  </si>
  <si>
    <t xml:space="preserve">951 0707 0000000000 000 </t>
  </si>
  <si>
    <t>Муниципальная программа Аксайского городского поселения "Молодежь Аксая"</t>
  </si>
  <si>
    <t xml:space="preserve">951 0707 1200000000 000 </t>
  </si>
  <si>
    <t>Подпрограмма "Формирование гражданских и патриотических инициатив в молодежной среде" муниципальной программы Аксайского городского поселения "Молодежь Аксая"</t>
  </si>
  <si>
    <t xml:space="preserve">951 0707 1210000000 000 </t>
  </si>
  <si>
    <t>Расходы на проведение мероприятий по популяризации здорового образа жизни молодых граждан в рамках подпрограммы "Формирование гражданских и патриотических инициатив в молодежной среде" муниципальной программы Аксайского городского поселения "Молодежь Аксая"</t>
  </si>
  <si>
    <t xml:space="preserve">951 0707 1210024490 000 </t>
  </si>
  <si>
    <t xml:space="preserve">951 0707 1210024490 200 </t>
  </si>
  <si>
    <t xml:space="preserve">951 0707 1210024490 240 </t>
  </si>
  <si>
    <t xml:space="preserve">951 0707 1210024490 244 </t>
  </si>
  <si>
    <t>Расходы на проведение мероприятий по формированию гражданских инициатив в молодежной среде в рамках подпрограммы "Формирование гражданских и патриотических инициатив в молодежной среде" муниципальной программы Аксайского городского поселения "Молодежь Аксая"</t>
  </si>
  <si>
    <t xml:space="preserve">951 0707 1210024500 000 </t>
  </si>
  <si>
    <t xml:space="preserve">951 0707 1210024500 200 </t>
  </si>
  <si>
    <t xml:space="preserve">951 0707 1210024500 240 </t>
  </si>
  <si>
    <t xml:space="preserve">951 0707 1210024500 244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</si>
  <si>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</si>
  <si>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</si>
  <si>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</si>
  <si>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</si>
  <si>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Аксайского городского поселения "Развитие культуры"</t>
  </si>
  <si>
    <t xml:space="preserve">951 0801 1100000000 000 </t>
  </si>
  <si>
    <t>Подпрограмма "Организация культурного досуга" муниципальной программы Аксайского городского поселения "Развитие культуры"</t>
  </si>
  <si>
    <t xml:space="preserve">951 0801 1120000000 000 </t>
  </si>
  <si>
    <t>Расходы на обеспечение деятельности (оказание услуг) муниципальных учреждений Аксайского городского поселения в рамках подпрограммы "Организация культурного досуга" муниципальной программы Аксайского городского поселения "Развитие культуры"</t>
  </si>
  <si>
    <t xml:space="preserve">951 0801 1120000590 000 </t>
  </si>
  <si>
    <t>Предоставление субсидий бюджетным, автономным учреждениям и иным некоммерческим организациям</t>
  </si>
  <si>
    <t xml:space="preserve">951 0801 1120000590 600 </t>
  </si>
  <si>
    <t>Субсидии бюджетным учреждениям</t>
  </si>
  <si>
    <t xml:space="preserve">951 0801 1120000590 610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</si>
  <si>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</si>
  <si>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951 0801 1120000590 611 </t>
  </si>
  <si>
    <t>Мероприятия на проведение общегородских праздничных мероприятий в рамках подпрограммы "Организация культурного досуга" муниципальной программы Аксайского городского поселения "Развитие культуры"</t>
  </si>
  <si>
    <t xml:space="preserve">951 0801 1120024350 000 </t>
  </si>
  <si>
    <t xml:space="preserve">951 0801 1120024350 600 </t>
  </si>
  <si>
    <t xml:space="preserve">951 0801 1120024350 610 </t>
  </si>
  <si>
    <t>Субсидии бюджетным учреждениям на иные цели</t>
  </si>
  <si>
    <t xml:space="preserve">951 0801 1120024350 612 </t>
  </si>
  <si>
    <t>Иные межбюджетные трансферты на исполнение переданных полномочий по организации библиотечного обслуживания населения в рамках подпрограммы "Организация культурного досуга" муниципальной программы Аксайского городского поселения "Развитие культуры"</t>
  </si>
  <si>
    <t xml:space="preserve">951 0801 1120085030 000 </t>
  </si>
  <si>
    <t xml:space="preserve">951 0801 1120085030 500 </t>
  </si>
  <si>
    <t xml:space="preserve">951 0801 1120085030 540 </t>
  </si>
  <si>
    <t xml:space="preserve">951 0801 1200000000 000 </t>
  </si>
  <si>
    <t xml:space="preserve">951 0801 1210000000 000 </t>
  </si>
  <si>
    <t>Расходы на проведение общегородских праздничных мероприятий для молодежи в рамках подпрограммы "Формирование гражданских и патриотических инициатив в молодежной среде" муниципальной программы Аксайского городского поселения "Молодежь Аксая"</t>
  </si>
  <si>
    <t xml:space="preserve">951 0801 1210024520 000 </t>
  </si>
  <si>
    <t xml:space="preserve">951 0801 1210024520 600 </t>
  </si>
  <si>
    <t xml:space="preserve">951 0801 1210024520 610 </t>
  </si>
  <si>
    <t xml:space="preserve">951 0801 1210024520 612 </t>
  </si>
  <si>
    <t>Другие вопросы в области культуры, кинематографии</t>
  </si>
  <si>
    <t xml:space="preserve">951 0804 0000000000 000 </t>
  </si>
  <si>
    <t xml:space="preserve">951 0804 1100000000 000 </t>
  </si>
  <si>
    <t>Подпрограмма "Охрана объектов исторического и культурного наследия" муниципальной программы Аксайского городского поселения "Развитие культуры"</t>
  </si>
  <si>
    <t xml:space="preserve">951 0804 1110000000 000 </t>
  </si>
  <si>
    <t>Расходы по сохранению и использованию объектов исторического и культурного наследия в рамках подпрограммы "Охрана объектов исторического и культурного наследия" муниципальной программы Аксайского городского поселения "Развитие культуры"</t>
  </si>
  <si>
    <t xml:space="preserve">951 0804 1110024330 000 </t>
  </si>
  <si>
    <t xml:space="preserve">951 0804 1110024330 200 </t>
  </si>
  <si>
    <t xml:space="preserve">951 0804 1110024330 240 </t>
  </si>
  <si>
    <t xml:space="preserve">951 0804 1110024330 244 </t>
  </si>
  <si>
    <t xml:space="preserve">951 0804 1110024330 247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</si>
  <si>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</si>
  <si>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</si>
  <si>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</si>
  <si>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</si>
  <si>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951 1001 1400000000 000 </t>
  </si>
  <si>
    <t xml:space="preserve">951 1001 1410000000 000 </t>
  </si>
  <si>
    <t>Расходы на выплату пенсии за выслугу лет муниципальным служащим в рамках подпрограммы "Развитие муниципального управления и муниципальной службы в Аксайском городском поселении" муниципальной программы Аксайского городского поселения "Развитие муниципального управления и гражданского общества"</t>
  </si>
  <si>
    <t xml:space="preserve">951 1001 1410012010 000 </t>
  </si>
  <si>
    <t>Социальное обеспечение и иные выплаты населению</t>
  </si>
  <si>
    <t xml:space="preserve">951 1001 1410012010 300 </t>
  </si>
  <si>
    <t>Публичные нормативные социальные выплаты гражданам</t>
  </si>
  <si>
    <t xml:space="preserve">951 1001 1410012010 310 </t>
  </si>
  <si>
    <t>Иные пенсии, социальные доплаты к пенсиям</t>
  </si>
  <si>
    <t xml:space="preserve">951 1001 1410012010 312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</si>
  <si>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</si>
  <si>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</si>
  <si>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</si>
  <si>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</si>
  <si>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Аксайского городского поселения "Развитие физической культуры и спорта"</t>
  </si>
  <si>
    <t xml:space="preserve">951 1102 1000000000 000 </t>
  </si>
  <si>
    <t>Подпрограмма "Развитие физической культуры и массового спорта" муниципальной программы Аксайского городского поселения "Развитие физической культуры и спорта"</t>
  </si>
  <si>
    <t xml:space="preserve">951 1102 1010000000 000 </t>
  </si>
  <si>
    <t>Расходы на обеспечение деятельности (оказание услуг) муниципальных учреждений Аксайского городского поселения в рамках подпрограммы "Развитие физической культуры и массового спорта" муниципальной программы Аксайского городского поселения "Развитие физической культуры и спорта"</t>
  </si>
  <si>
    <t xml:space="preserve">951 1102 1010000590 000 </t>
  </si>
  <si>
    <t xml:space="preserve">951 1102 1010000590 600 </t>
  </si>
  <si>
    <t>Субсидии автономным учреждениям</t>
  </si>
  <si>
    <t xml:space="preserve">951 1102 1010000590 620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</si>
  <si>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</si>
  <si>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951 1102 1010000590 621 </t>
  </si>
  <si>
    <t>Физкультурные и массовые спортивные мероприятия в рамках подпрограммы "Развитие физической культуры и массового спорта" муниципальной программы Аксайского городского поселения "Развитие физической культуры и спорта"</t>
  </si>
  <si>
    <t xml:space="preserve">951 1102 1010024220 000 </t>
  </si>
  <si>
    <t xml:space="preserve">951 1102 1010024220 600 </t>
  </si>
  <si>
    <t xml:space="preserve">951 1102 1010024220 620 </t>
  </si>
  <si>
    <t>Субсидии автономным учреждениям на иные цели</t>
  </si>
  <si>
    <t xml:space="preserve">951 1102 1010024220 622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</si>
  <si>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</si>
  <si>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</si>
  <si>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</si>
  <si>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</si>
  <si>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</si>
  <si>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</si>
  <si>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</si>
  <si>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</si>
  <si>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</si>
  <si>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</si>
  <si>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</si>
  <si>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</si>
  <si>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</si>
  <si>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</si>
  <si>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</si>
  <si>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</si>
  <si>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</si>
  <si>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</si>
  <si>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</si>
  <si>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</si>
  <si>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</si>
  <si>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</si>
  <si>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</si>
  <si>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</si>
  <si>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</si>
  <si>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</si>
  <si>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</si>
  <si>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</si>
  <si>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</si>
  <si>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</si>
  <si>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</si>
  <si>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</si>
  <si>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</si>
  <si>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</si>
  <si>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</si>
  <si>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</si>
  <si>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</si>
  <si>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</si>
  <si>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</si>
  <si>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</si>
  <si>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</si>
  <si>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</si>
  <si>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</si>
  <si>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</si>
  <si>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</si>
  <si>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О.С. Мизикаева</t>
  </si>
  <si>
    <t>"02" марта 2022 г.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</si>
</sst>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10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9"/>
      <name val="Arial Cyr"/>
    </font>
    <font>
      <sz val="9"/>
      <name val="Arial Cy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9" fontId="5" fillId="0" borderId="32" xfId="0" applyNumberFormat="1" applyFont="1" applyBorder="1" applyAlignment="1" applyProtection="1">
      <alignment horizontal="center"/>
    </xf>
    <xf numFmtId="4" fontId="5" fillId="0" borderId="15" xfId="0" applyNumberFormat="1" applyFont="1" applyBorder="1" applyAlignment="1" applyProtection="1">
      <alignment horizontal="right"/>
    </xf>
    <xf numFmtId="4" fontId="5" fillId="0" borderId="32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0" fontId="6" fillId="0" borderId="28" xfId="0" applyFont="1" applyBorder="1" applyAlignment="1" applyProtection="1">
      <alignment horizontal="center"/>
    </xf>
    <xf numFmtId="0" fontId="6" fillId="0" borderId="29" xfId="0" applyFont="1" applyBorder="1" applyAlignment="1" applyProtection="1">
      <alignment horizontal="right"/>
    </xf>
    <xf numFmtId="0" fontId="6" fillId="0" borderId="29" xfId="0" applyFont="1" applyBorder="1" applyAlignment="1" applyProtection="1"/>
    <xf numFmtId="0" fontId="6" fillId="0" borderId="30" xfId="0" applyFont="1" applyBorder="1" applyAlignment="1" applyProtection="1"/>
    <xf numFmtId="49" fontId="6" fillId="0" borderId="23" xfId="0" applyNumberFormat="1" applyFont="1" applyBorder="1" applyAlignment="1" applyProtection="1">
      <alignment horizontal="center"/>
    </xf>
    <xf numFmtId="4" fontId="6" fillId="0" borderId="24" xfId="0" applyNumberFormat="1" applyFont="1" applyBorder="1" applyAlignment="1" applyProtection="1">
      <alignment horizontal="right"/>
    </xf>
    <xf numFmtId="4" fontId="6" fillId="0" borderId="23" xfId="0" applyNumberFormat="1" applyFont="1" applyBorder="1" applyAlignment="1" applyProtection="1">
      <alignment horizontal="right"/>
    </xf>
    <xf numFmtId="4" fontId="6" fillId="0" borderId="38" xfId="0" applyNumberFormat="1" applyFont="1" applyBorder="1" applyAlignment="1" applyProtection="1">
      <alignment horizontal="right"/>
    </xf>
    <xf numFmtId="0" fontId="6" fillId="0" borderId="39" xfId="0" applyFont="1" applyBorder="1" applyAlignment="1" applyProtection="1">
      <alignment horizontal="center"/>
    </xf>
    <xf numFmtId="0" fontId="6" fillId="0" borderId="39" xfId="0" applyFont="1" applyBorder="1" applyAlignment="1" applyProtection="1">
      <alignment horizontal="right"/>
    </xf>
    <xf numFmtId="0" fontId="6" fillId="0" borderId="39" xfId="0" applyFont="1" applyBorder="1" applyAlignment="1" applyProtection="1"/>
    <xf numFmtId="49" fontId="6" fillId="0" borderId="41" xfId="0" applyNumberFormat="1" applyFont="1" applyBorder="1" applyAlignment="1" applyProtection="1">
      <alignment horizontal="center"/>
    </xf>
    <xf numFmtId="4" fontId="6" fillId="0" borderId="42" xfId="0" applyNumberFormat="1" applyFont="1" applyBorder="1" applyAlignment="1" applyProtection="1">
      <alignment horizontal="right"/>
    </xf>
    <xf numFmtId="4" fontId="6" fillId="0" borderId="43" xfId="0" applyNumberFormat="1" applyFont="1" applyBorder="1" applyAlignment="1" applyProtection="1">
      <alignment horizontal="right"/>
    </xf>
    <xf numFmtId="4" fontId="5" fillId="0" borderId="24" xfId="0" applyNumberFormat="1" applyFont="1" applyBorder="1" applyAlignment="1" applyProtection="1">
      <alignment horizontal="right"/>
    </xf>
    <xf numFmtId="4" fontId="5" fillId="0" borderId="38" xfId="0" applyNumberFormat="1" applyFont="1" applyBorder="1" applyAlignment="1" applyProtection="1">
      <alignment horizontal="right"/>
    </xf>
    <xf numFmtId="49" fontId="6" fillId="0" borderId="29" xfId="0" applyNumberFormat="1" applyFont="1" applyBorder="1" applyAlignment="1" applyProtection="1">
      <alignment horizontal="center"/>
    </xf>
    <xf numFmtId="49" fontId="6" fillId="0" borderId="30" xfId="0" applyNumberFormat="1" applyFont="1" applyBorder="1" applyAlignment="1" applyProtection="1">
      <alignment horizontal="center"/>
    </xf>
    <xf numFmtId="0" fontId="7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/>
    <xf numFmtId="0" fontId="9" fillId="0" borderId="0" xfId="0" applyFont="1" applyBorder="1" applyAlignment="1" applyProtection="1">
      <alignment horizontal="left"/>
    </xf>
    <xf numFmtId="4" fontId="6" fillId="0" borderId="25" xfId="0" applyNumberFormat="1" applyFont="1" applyBorder="1" applyAlignment="1" applyProtection="1">
      <alignment horizontal="right"/>
    </xf>
    <xf numFmtId="49" fontId="6" fillId="0" borderId="28" xfId="0" applyNumberFormat="1" applyFont="1" applyBorder="1" applyAlignment="1" applyProtection="1">
      <alignment horizontal="center"/>
    </xf>
    <xf numFmtId="4" fontId="6" fillId="0" borderId="29" xfId="0" applyNumberFormat="1" applyFont="1" applyBorder="1" applyAlignment="1" applyProtection="1">
      <alignment horizontal="right"/>
    </xf>
    <xf numFmtId="4" fontId="6" fillId="0" borderId="30" xfId="0" applyNumberFormat="1" applyFont="1" applyBorder="1" applyAlignment="1" applyProtection="1">
      <alignment horizontal="right"/>
    </xf>
    <xf numFmtId="49" fontId="6" fillId="0" borderId="32" xfId="0" applyNumberFormat="1" applyFont="1" applyBorder="1" applyAlignment="1" applyProtection="1">
      <alignment horizontal="center"/>
    </xf>
    <xf numFmtId="4" fontId="6" fillId="0" borderId="15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27</xdr:row>
      <xdr:rowOff>76200</xdr:rowOff>
    </xdr:from>
    <xdr:to>
      <xdr:col>2</xdr:col>
      <xdr:colOff>1895475</xdr:colOff>
      <xdr:row>29</xdr:row>
      <xdr:rowOff>133350</xdr:rowOff>
    </xdr:to>
    <xdr:grpSp>
      <xdr:nvGrpSpPr>
        <xdr:cNvPr id="26" name="Group 9"/>
        <xdr:cNvGrpSpPr>
          <a:grpSpLocks/>
        </xdr:cNvGrpSpPr>
      </xdr:nvGrpSpPr>
      <xdr:grpSpPr bwMode="auto">
        <a:xfrm>
          <a:off x="9525" y="4610100"/>
          <a:ext cx="5076825" cy="381000"/>
          <a:chOff x="1" y="1"/>
          <a:chExt cx="971" cy="204"/>
        </a:xfrm>
      </xdr:grpSpPr>
      <xdr:sp macro="" textlink="">
        <xdr:nvSpPr>
          <xdr:cNvPr id="2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2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2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</xdr:grpSp>
    <xdr:clientData/>
  </xdr:twoCellAnchor>
  <xdr:twoCellAnchor>
    <xdr:from>
      <xdr:col>0</xdr:col>
      <xdr:colOff>9525</xdr:colOff>
      <xdr:row>28</xdr:row>
      <xdr:rowOff>76200</xdr:rowOff>
    </xdr:from>
    <xdr:to>
      <xdr:col>2</xdr:col>
      <xdr:colOff>1895475</xdr:colOff>
      <xdr:row>30</xdr:row>
      <xdr:rowOff>133350</xdr:rowOff>
    </xdr:to>
    <xdr:grpSp>
      <xdr:nvGrpSpPr>
        <xdr:cNvPr id="31" name="Group 9"/>
        <xdr:cNvGrpSpPr>
          <a:grpSpLocks/>
        </xdr:cNvGrpSpPr>
      </xdr:nvGrpSpPr>
      <xdr:grpSpPr bwMode="auto">
        <a:xfrm>
          <a:off x="9525" y="4772025"/>
          <a:ext cx="5076825" cy="381000"/>
          <a:chOff x="1" y="1"/>
          <a:chExt cx="971" cy="204"/>
        </a:xfrm>
      </xdr:grpSpPr>
      <xdr:sp macro="" textlink="">
        <xdr:nvSpPr>
          <xdr:cNvPr id="3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4" name="Text Box 12"/>
          <xdr:cNvSpPr txBox="1">
            <a:spLocks noChangeArrowheads="1"/>
          </xdr:cNvSpPr>
        </xdr:nvSpPr>
        <xdr:spPr bwMode="auto">
          <a:xfrm>
            <a:off x="402" y="139"/>
            <a:ext cx="168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3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</xdr:grpSp>
    <xdr:clientData/>
  </xdr:twoCellAnchor>
  <xdr:twoCellAnchor>
    <xdr:from>
      <xdr:col>0</xdr:col>
      <xdr:colOff>9525</xdr:colOff>
      <xdr:row>27</xdr:row>
      <xdr:rowOff>0</xdr:rowOff>
    </xdr:from>
    <xdr:to>
      <xdr:col>2</xdr:col>
      <xdr:colOff>1895475</xdr:colOff>
      <xdr:row>29</xdr:row>
      <xdr:rowOff>0</xdr:rowOff>
    </xdr:to>
    <xdr:grpSp>
      <xdr:nvGrpSpPr>
        <xdr:cNvPr id="37" name="Group 1"/>
        <xdr:cNvGrpSpPr>
          <a:grpSpLocks/>
        </xdr:cNvGrpSpPr>
      </xdr:nvGrpSpPr>
      <xdr:grpSpPr bwMode="auto">
        <a:xfrm>
          <a:off x="9525" y="4533900"/>
          <a:ext cx="5076825" cy="323850"/>
          <a:chOff x="1" y="-29"/>
          <a:chExt cx="971" cy="215"/>
        </a:xfrm>
      </xdr:grpSpPr>
      <xdr:sp macro="" textlink="">
        <xdr:nvSpPr>
          <xdr:cNvPr id="38" name="Text Box 2"/>
          <xdr:cNvSpPr txBox="1">
            <a:spLocks noChangeArrowheads="1"/>
          </xdr:cNvSpPr>
        </xdr:nvSpPr>
        <xdr:spPr bwMode="auto">
          <a:xfrm>
            <a:off x="1" y="-29"/>
            <a:ext cx="347" cy="120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l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Times New Roman" pitchFamily="18" charset="0"/>
                <a:cs typeface="Times New Roman" pitchFamily="18" charset="0"/>
              </a:rPr>
              <a:t>Глава Администрации</a:t>
            </a:r>
          </a:p>
        </xdr:txBody>
      </xdr:sp>
      <xdr:sp macro="" textlink="">
        <xdr:nvSpPr>
          <xdr:cNvPr id="39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0" name="Text Box 4"/>
          <xdr:cNvSpPr txBox="1">
            <a:spLocks noChangeArrowheads="1"/>
          </xdr:cNvSpPr>
        </xdr:nvSpPr>
        <xdr:spPr bwMode="auto">
          <a:xfrm>
            <a:off x="402" y="97"/>
            <a:ext cx="168" cy="8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1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2" name="Text Box 6"/>
          <xdr:cNvSpPr txBox="1">
            <a:spLocks noChangeArrowheads="1"/>
          </xdr:cNvSpPr>
        </xdr:nvSpPr>
        <xdr:spPr bwMode="auto">
          <a:xfrm>
            <a:off x="625" y="-16"/>
            <a:ext cx="347" cy="108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anchor="ctr"/>
          <a:lstStyle/>
          <a:p>
            <a:pPr algn="r"/>
            <a:r>
              <a:rPr lang="ru-RU" sz="1200">
                <a:latin typeface="Times New Roman" pitchFamily="18" charset="0"/>
                <a:cs typeface="Times New Roman" pitchFamily="18" charset="0"/>
              </a:rPr>
              <a:t>А.М. Агрызков</a:t>
            </a:r>
          </a:p>
        </xdr:txBody>
      </xdr:sp>
      <xdr:sp macro="" textlink="">
        <xdr:nvSpPr>
          <xdr:cNvPr id="43" name="Text Box 7"/>
          <xdr:cNvSpPr txBox="1">
            <a:spLocks noChangeArrowheads="1"/>
          </xdr:cNvSpPr>
        </xdr:nvSpPr>
        <xdr:spPr bwMode="auto">
          <a:xfrm>
            <a:off x="625" y="97"/>
            <a:ext cx="347" cy="8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4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9525</xdr:colOff>
      <xdr:row>30</xdr:row>
      <xdr:rowOff>76200</xdr:rowOff>
    </xdr:from>
    <xdr:to>
      <xdr:col>2</xdr:col>
      <xdr:colOff>1885950</xdr:colOff>
      <xdr:row>32</xdr:row>
      <xdr:rowOff>133350</xdr:rowOff>
    </xdr:to>
    <xdr:grpSp>
      <xdr:nvGrpSpPr>
        <xdr:cNvPr id="45" name="Group 9"/>
        <xdr:cNvGrpSpPr>
          <a:grpSpLocks/>
        </xdr:cNvGrpSpPr>
      </xdr:nvGrpSpPr>
      <xdr:grpSpPr bwMode="auto">
        <a:xfrm>
          <a:off x="9525" y="5095875"/>
          <a:ext cx="5067300" cy="381000"/>
          <a:chOff x="2" y="0"/>
          <a:chExt cx="971" cy="204"/>
        </a:xfrm>
      </xdr:grpSpPr>
      <xdr:sp macro="" textlink="">
        <xdr:nvSpPr>
          <xdr:cNvPr id="46" name="Text Box 10"/>
          <xdr:cNvSpPr txBox="1">
            <a:spLocks noChangeArrowheads="1"/>
          </xdr:cNvSpPr>
        </xdr:nvSpPr>
        <xdr:spPr bwMode="auto">
          <a:xfrm>
            <a:off x="2" y="0"/>
            <a:ext cx="414" cy="138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l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Times New Roman" pitchFamily="18" charset="0"/>
                <a:cs typeface="Times New Roman" pitchFamily="18" charset="0"/>
              </a:rPr>
              <a:t>Начальник  финансового отдела</a:t>
            </a:r>
          </a:p>
        </xdr:txBody>
      </xdr:sp>
      <xdr:sp macro="" textlink="">
        <xdr:nvSpPr>
          <xdr:cNvPr id="47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8" name="Text Box 12"/>
          <xdr:cNvSpPr txBox="1">
            <a:spLocks noChangeArrowheads="1"/>
          </xdr:cNvSpPr>
        </xdr:nvSpPr>
        <xdr:spPr bwMode="auto">
          <a:xfrm>
            <a:off x="402" y="138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9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0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1" name="Text Box 15"/>
          <xdr:cNvSpPr txBox="1">
            <a:spLocks noChangeArrowheads="1"/>
          </xdr:cNvSpPr>
        </xdr:nvSpPr>
        <xdr:spPr bwMode="auto">
          <a:xfrm>
            <a:off x="627" y="138"/>
            <a:ext cx="346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2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9525</xdr:colOff>
      <xdr:row>33</xdr:row>
      <xdr:rowOff>142875</xdr:rowOff>
    </xdr:from>
    <xdr:to>
      <xdr:col>2</xdr:col>
      <xdr:colOff>1876425</xdr:colOff>
      <xdr:row>36</xdr:row>
      <xdr:rowOff>0</xdr:rowOff>
    </xdr:to>
    <xdr:grpSp>
      <xdr:nvGrpSpPr>
        <xdr:cNvPr id="53" name="Group 17"/>
        <xdr:cNvGrpSpPr>
          <a:grpSpLocks/>
        </xdr:cNvGrpSpPr>
      </xdr:nvGrpSpPr>
      <xdr:grpSpPr bwMode="auto">
        <a:xfrm>
          <a:off x="9525" y="5648325"/>
          <a:ext cx="5057775" cy="342900"/>
          <a:chOff x="1" y="-92"/>
          <a:chExt cx="971" cy="278"/>
        </a:xfrm>
      </xdr:grpSpPr>
      <xdr:sp macro="" textlink="">
        <xdr:nvSpPr>
          <xdr:cNvPr id="54" name="Text Box 18"/>
          <xdr:cNvSpPr txBox="1">
            <a:spLocks noChangeArrowheads="1"/>
          </xdr:cNvSpPr>
        </xdr:nvSpPr>
        <xdr:spPr bwMode="auto">
          <a:xfrm>
            <a:off x="1" y="-61"/>
            <a:ext cx="343" cy="20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l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itchFamily="18" charset="0"/>
                <a:cs typeface="Times New Roman" pitchFamily="18" charset="0"/>
              </a:rPr>
              <a:t>Главный бухгалтер</a:t>
            </a:r>
          </a:p>
        </xdr:txBody>
      </xdr:sp>
      <xdr:sp macro="" textlink="">
        <xdr:nvSpPr>
          <xdr:cNvPr id="55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6" name="Text Box 20"/>
          <xdr:cNvSpPr txBox="1">
            <a:spLocks noChangeArrowheads="1"/>
          </xdr:cNvSpPr>
        </xdr:nvSpPr>
        <xdr:spPr bwMode="auto">
          <a:xfrm>
            <a:off x="405" y="93"/>
            <a:ext cx="164" cy="9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7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8" name="Text Box 22"/>
          <xdr:cNvSpPr txBox="1">
            <a:spLocks noChangeArrowheads="1"/>
          </xdr:cNvSpPr>
        </xdr:nvSpPr>
        <xdr:spPr bwMode="auto">
          <a:xfrm>
            <a:off x="608" y="-92"/>
            <a:ext cx="364" cy="224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anchor="ctr"/>
          <a:lstStyle/>
          <a:p>
            <a:pPr algn="r"/>
            <a:r>
              <a:rPr lang="ru-RU" sz="1200">
                <a:latin typeface="Times New Roman" pitchFamily="18" charset="0"/>
                <a:cs typeface="Times New Roman" pitchFamily="18" charset="0"/>
              </a:rPr>
              <a:t>          О.А. Боргер</a:t>
            </a:r>
          </a:p>
        </xdr:txBody>
      </xdr:sp>
      <xdr:sp macro="" textlink="">
        <xdr:nvSpPr>
          <xdr:cNvPr id="59" name="Text Box 23"/>
          <xdr:cNvSpPr txBox="1">
            <a:spLocks noChangeArrowheads="1"/>
          </xdr:cNvSpPr>
        </xdr:nvSpPr>
        <xdr:spPr bwMode="auto">
          <a:xfrm>
            <a:off x="629" y="93"/>
            <a:ext cx="343" cy="9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0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5"/>
  <sheetViews>
    <sheetView showGridLines="0" tabSelected="1" workbookViewId="0">
      <selection activeCell="C19" sqref="C19:F134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67"/>
      <c r="B1" s="67"/>
      <c r="C1" s="67"/>
      <c r="D1" s="67"/>
      <c r="E1" s="2"/>
      <c r="F1" s="2"/>
    </row>
    <row r="2" spans="1:6" ht="16.899999999999999" customHeight="1">
      <c r="A2" s="67" t="s">
        <v>0</v>
      </c>
      <c r="B2" s="67"/>
      <c r="C2" s="67"/>
      <c r="D2" s="6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68" t="s">
        <v>5</v>
      </c>
      <c r="B4" s="68"/>
      <c r="C4" s="68"/>
      <c r="D4" s="68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69" t="s">
        <v>15</v>
      </c>
      <c r="C6" s="70"/>
      <c r="D6" s="70"/>
      <c r="E6" s="3" t="s">
        <v>9</v>
      </c>
      <c r="F6" s="10" t="s">
        <v>19</v>
      </c>
    </row>
    <row r="7" spans="1:6">
      <c r="A7" s="11" t="s">
        <v>10</v>
      </c>
      <c r="B7" s="71" t="s">
        <v>16</v>
      </c>
      <c r="C7" s="71"/>
      <c r="D7" s="71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67" t="s">
        <v>21</v>
      </c>
      <c r="B10" s="67"/>
      <c r="C10" s="67"/>
      <c r="D10" s="67"/>
      <c r="E10" s="1"/>
      <c r="F10" s="17"/>
    </row>
    <row r="11" spans="1:6" ht="4.1500000000000004" customHeight="1">
      <c r="A11" s="78" t="s">
        <v>22</v>
      </c>
      <c r="B11" s="72" t="s">
        <v>23</v>
      </c>
      <c r="C11" s="72" t="s">
        <v>24</v>
      </c>
      <c r="D11" s="75" t="s">
        <v>25</v>
      </c>
      <c r="E11" s="75" t="s">
        <v>26</v>
      </c>
      <c r="F11" s="81" t="s">
        <v>27</v>
      </c>
    </row>
    <row r="12" spans="1:6" ht="3.6" customHeight="1">
      <c r="A12" s="79"/>
      <c r="B12" s="73"/>
      <c r="C12" s="73"/>
      <c r="D12" s="76"/>
      <c r="E12" s="76"/>
      <c r="F12" s="82"/>
    </row>
    <row r="13" spans="1:6" ht="3" customHeight="1">
      <c r="A13" s="79"/>
      <c r="B13" s="73"/>
      <c r="C13" s="73"/>
      <c r="D13" s="76"/>
      <c r="E13" s="76"/>
      <c r="F13" s="82"/>
    </row>
    <row r="14" spans="1:6" ht="3" customHeight="1">
      <c r="A14" s="79"/>
      <c r="B14" s="73"/>
      <c r="C14" s="73"/>
      <c r="D14" s="76"/>
      <c r="E14" s="76"/>
      <c r="F14" s="82"/>
    </row>
    <row r="15" spans="1:6" ht="3" customHeight="1">
      <c r="A15" s="79"/>
      <c r="B15" s="73"/>
      <c r="C15" s="73"/>
      <c r="D15" s="76"/>
      <c r="E15" s="76"/>
      <c r="F15" s="82"/>
    </row>
    <row r="16" spans="1:6" ht="3" customHeight="1">
      <c r="A16" s="79"/>
      <c r="B16" s="73"/>
      <c r="C16" s="73"/>
      <c r="D16" s="76"/>
      <c r="E16" s="76"/>
      <c r="F16" s="82"/>
    </row>
    <row r="17" spans="1:6" ht="23.45" customHeight="1">
      <c r="A17" s="80"/>
      <c r="B17" s="74"/>
      <c r="C17" s="74"/>
      <c r="D17" s="77"/>
      <c r="E17" s="77"/>
      <c r="F17" s="83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101" t="s">
        <v>33</v>
      </c>
      <c r="D19" s="102">
        <v>682774091.40999997</v>
      </c>
      <c r="E19" s="119">
        <v>44272787.57</v>
      </c>
      <c r="F19" s="102">
        <f>IF(OR(D19="-",IF(E19="-",0,E19)&gt;=IF(D19="-",0,D19)),"-",IF(D19="-",0,D19)-IF(E19="-",0,E19))</f>
        <v>638501303.83999991</v>
      </c>
    </row>
    <row r="20" spans="1:6">
      <c r="A20" s="26" t="s">
        <v>34</v>
      </c>
      <c r="B20" s="27"/>
      <c r="C20" s="120"/>
      <c r="D20" s="121"/>
      <c r="E20" s="121"/>
      <c r="F20" s="122"/>
    </row>
    <row r="21" spans="1:6">
      <c r="A21" s="28" t="s">
        <v>35</v>
      </c>
      <c r="B21" s="29" t="s">
        <v>32</v>
      </c>
      <c r="C21" s="123" t="s">
        <v>36</v>
      </c>
      <c r="D21" s="124">
        <v>446609200</v>
      </c>
      <c r="E21" s="124">
        <v>44264596.159999996</v>
      </c>
      <c r="F21" s="125">
        <f t="shared" ref="F21:F52" si="0">IF(OR(D21="-",IF(E21="-",0,E21)&gt;=IF(D21="-",0,D21)),"-",IF(D21="-",0,D21)-IF(E21="-",0,E21))</f>
        <v>402344603.84000003</v>
      </c>
    </row>
    <row r="22" spans="1:6">
      <c r="A22" s="28" t="s">
        <v>37</v>
      </c>
      <c r="B22" s="29" t="s">
        <v>32</v>
      </c>
      <c r="C22" s="123" t="s">
        <v>38</v>
      </c>
      <c r="D22" s="124">
        <v>151388600</v>
      </c>
      <c r="E22" s="124">
        <v>22951945.039999999</v>
      </c>
      <c r="F22" s="125">
        <f t="shared" si="0"/>
        <v>128436654.96000001</v>
      </c>
    </row>
    <row r="23" spans="1:6">
      <c r="A23" s="28" t="s">
        <v>39</v>
      </c>
      <c r="B23" s="29" t="s">
        <v>32</v>
      </c>
      <c r="C23" s="123" t="s">
        <v>40</v>
      </c>
      <c r="D23" s="124">
        <v>151388600</v>
      </c>
      <c r="E23" s="124">
        <v>22951945.039999999</v>
      </c>
      <c r="F23" s="125">
        <f t="shared" si="0"/>
        <v>128436654.96000001</v>
      </c>
    </row>
    <row r="24" spans="1:6" ht="67.5">
      <c r="A24" s="30" t="s">
        <v>41</v>
      </c>
      <c r="B24" s="29" t="s">
        <v>32</v>
      </c>
      <c r="C24" s="123" t="s">
        <v>42</v>
      </c>
      <c r="D24" s="124">
        <v>148133800</v>
      </c>
      <c r="E24" s="124">
        <v>21477834.780000001</v>
      </c>
      <c r="F24" s="125">
        <f t="shared" si="0"/>
        <v>126655965.22</v>
      </c>
    </row>
    <row r="25" spans="1:6" ht="90">
      <c r="A25" s="30" t="s">
        <v>43</v>
      </c>
      <c r="B25" s="29" t="s">
        <v>32</v>
      </c>
      <c r="C25" s="123" t="s">
        <v>44</v>
      </c>
      <c r="D25" s="124" t="s">
        <v>45</v>
      </c>
      <c r="E25" s="124">
        <v>21508114.5</v>
      </c>
      <c r="F25" s="125" t="str">
        <f t="shared" si="0"/>
        <v>-</v>
      </c>
    </row>
    <row r="26" spans="1:6" ht="67.5">
      <c r="A26" s="30" t="s">
        <v>46</v>
      </c>
      <c r="B26" s="29" t="s">
        <v>32</v>
      </c>
      <c r="C26" s="123" t="s">
        <v>47</v>
      </c>
      <c r="D26" s="124" t="s">
        <v>45</v>
      </c>
      <c r="E26" s="124">
        <v>19398.11</v>
      </c>
      <c r="F26" s="125" t="str">
        <f t="shared" si="0"/>
        <v>-</v>
      </c>
    </row>
    <row r="27" spans="1:6" ht="90">
      <c r="A27" s="30" t="s">
        <v>48</v>
      </c>
      <c r="B27" s="29" t="s">
        <v>32</v>
      </c>
      <c r="C27" s="123" t="s">
        <v>49</v>
      </c>
      <c r="D27" s="124" t="s">
        <v>45</v>
      </c>
      <c r="E27" s="124">
        <v>2704.17</v>
      </c>
      <c r="F27" s="125" t="str">
        <f t="shared" si="0"/>
        <v>-</v>
      </c>
    </row>
    <row r="28" spans="1:6" ht="67.5">
      <c r="A28" s="30" t="s">
        <v>50</v>
      </c>
      <c r="B28" s="29" t="s">
        <v>32</v>
      </c>
      <c r="C28" s="123" t="s">
        <v>51</v>
      </c>
      <c r="D28" s="124" t="s">
        <v>45</v>
      </c>
      <c r="E28" s="124">
        <v>-52382</v>
      </c>
      <c r="F28" s="125" t="str">
        <f t="shared" si="0"/>
        <v>-</v>
      </c>
    </row>
    <row r="29" spans="1:6" ht="101.25">
      <c r="A29" s="30" t="s">
        <v>52</v>
      </c>
      <c r="B29" s="29" t="s">
        <v>32</v>
      </c>
      <c r="C29" s="123" t="s">
        <v>53</v>
      </c>
      <c r="D29" s="124">
        <v>1256500</v>
      </c>
      <c r="E29" s="124">
        <v>141998.35</v>
      </c>
      <c r="F29" s="125">
        <f t="shared" si="0"/>
        <v>1114501.6499999999</v>
      </c>
    </row>
    <row r="30" spans="1:6" ht="123.75">
      <c r="A30" s="30" t="s">
        <v>54</v>
      </c>
      <c r="B30" s="29" t="s">
        <v>32</v>
      </c>
      <c r="C30" s="123" t="s">
        <v>55</v>
      </c>
      <c r="D30" s="124" t="s">
        <v>45</v>
      </c>
      <c r="E30" s="124">
        <v>141998.32</v>
      </c>
      <c r="F30" s="125" t="str">
        <f t="shared" si="0"/>
        <v>-</v>
      </c>
    </row>
    <row r="31" spans="1:6" ht="112.5">
      <c r="A31" s="30" t="s">
        <v>56</v>
      </c>
      <c r="B31" s="29" t="s">
        <v>32</v>
      </c>
      <c r="C31" s="123" t="s">
        <v>57</v>
      </c>
      <c r="D31" s="124" t="s">
        <v>45</v>
      </c>
      <c r="E31" s="124">
        <v>0.03</v>
      </c>
      <c r="F31" s="125" t="str">
        <f t="shared" si="0"/>
        <v>-</v>
      </c>
    </row>
    <row r="32" spans="1:6" ht="33.75">
      <c r="A32" s="28" t="s">
        <v>58</v>
      </c>
      <c r="B32" s="29" t="s">
        <v>32</v>
      </c>
      <c r="C32" s="123" t="s">
        <v>59</v>
      </c>
      <c r="D32" s="124">
        <v>1998300</v>
      </c>
      <c r="E32" s="124">
        <v>183095.2</v>
      </c>
      <c r="F32" s="125">
        <f t="shared" si="0"/>
        <v>1815204.8</v>
      </c>
    </row>
    <row r="33" spans="1:6" ht="67.5">
      <c r="A33" s="28" t="s">
        <v>60</v>
      </c>
      <c r="B33" s="29" t="s">
        <v>32</v>
      </c>
      <c r="C33" s="123" t="s">
        <v>61</v>
      </c>
      <c r="D33" s="124" t="s">
        <v>45</v>
      </c>
      <c r="E33" s="124">
        <v>179565.06</v>
      </c>
      <c r="F33" s="125" t="str">
        <f t="shared" si="0"/>
        <v>-</v>
      </c>
    </row>
    <row r="34" spans="1:6" ht="45">
      <c r="A34" s="28" t="s">
        <v>62</v>
      </c>
      <c r="B34" s="29" t="s">
        <v>32</v>
      </c>
      <c r="C34" s="123" t="s">
        <v>63</v>
      </c>
      <c r="D34" s="124" t="s">
        <v>45</v>
      </c>
      <c r="E34" s="124">
        <v>3430.14</v>
      </c>
      <c r="F34" s="125" t="str">
        <f t="shared" si="0"/>
        <v>-</v>
      </c>
    </row>
    <row r="35" spans="1:6" ht="67.5">
      <c r="A35" s="28" t="s">
        <v>64</v>
      </c>
      <c r="B35" s="29" t="s">
        <v>32</v>
      </c>
      <c r="C35" s="123" t="s">
        <v>65</v>
      </c>
      <c r="D35" s="124" t="s">
        <v>45</v>
      </c>
      <c r="E35" s="124">
        <v>100</v>
      </c>
      <c r="F35" s="125" t="str">
        <f t="shared" si="0"/>
        <v>-</v>
      </c>
    </row>
    <row r="36" spans="1:6" ht="78.75">
      <c r="A36" s="30" t="s">
        <v>66</v>
      </c>
      <c r="B36" s="29" t="s">
        <v>32</v>
      </c>
      <c r="C36" s="123" t="s">
        <v>67</v>
      </c>
      <c r="D36" s="124" t="s">
        <v>45</v>
      </c>
      <c r="E36" s="124">
        <v>1149016.71</v>
      </c>
      <c r="F36" s="125" t="str">
        <f t="shared" si="0"/>
        <v>-</v>
      </c>
    </row>
    <row r="37" spans="1:6" ht="101.25">
      <c r="A37" s="30" t="s">
        <v>68</v>
      </c>
      <c r="B37" s="29" t="s">
        <v>32</v>
      </c>
      <c r="C37" s="123" t="s">
        <v>69</v>
      </c>
      <c r="D37" s="124" t="s">
        <v>45</v>
      </c>
      <c r="E37" s="124">
        <v>1146227.1599999999</v>
      </c>
      <c r="F37" s="125" t="str">
        <f t="shared" si="0"/>
        <v>-</v>
      </c>
    </row>
    <row r="38" spans="1:6" ht="90">
      <c r="A38" s="30" t="s">
        <v>70</v>
      </c>
      <c r="B38" s="29" t="s">
        <v>32</v>
      </c>
      <c r="C38" s="123" t="s">
        <v>71</v>
      </c>
      <c r="D38" s="124" t="s">
        <v>45</v>
      </c>
      <c r="E38" s="124">
        <v>2789.55</v>
      </c>
      <c r="F38" s="125" t="str">
        <f t="shared" si="0"/>
        <v>-</v>
      </c>
    </row>
    <row r="39" spans="1:6" ht="33.75">
      <c r="A39" s="28" t="s">
        <v>72</v>
      </c>
      <c r="B39" s="29" t="s">
        <v>32</v>
      </c>
      <c r="C39" s="123" t="s">
        <v>73</v>
      </c>
      <c r="D39" s="124">
        <v>5498300</v>
      </c>
      <c r="E39" s="124">
        <v>514995</v>
      </c>
      <c r="F39" s="125">
        <f t="shared" si="0"/>
        <v>4983305</v>
      </c>
    </row>
    <row r="40" spans="1:6" ht="22.5">
      <c r="A40" s="28" t="s">
        <v>74</v>
      </c>
      <c r="B40" s="29" t="s">
        <v>32</v>
      </c>
      <c r="C40" s="123" t="s">
        <v>75</v>
      </c>
      <c r="D40" s="124">
        <v>5498300</v>
      </c>
      <c r="E40" s="124">
        <v>514995</v>
      </c>
      <c r="F40" s="125">
        <f t="shared" si="0"/>
        <v>4983305</v>
      </c>
    </row>
    <row r="41" spans="1:6" ht="67.5">
      <c r="A41" s="28" t="s">
        <v>76</v>
      </c>
      <c r="B41" s="29" t="s">
        <v>32</v>
      </c>
      <c r="C41" s="123" t="s">
        <v>77</v>
      </c>
      <c r="D41" s="124">
        <v>2485900</v>
      </c>
      <c r="E41" s="124">
        <v>240984.8</v>
      </c>
      <c r="F41" s="125">
        <f t="shared" si="0"/>
        <v>2244915.2000000002</v>
      </c>
    </row>
    <row r="42" spans="1:6" ht="101.25">
      <c r="A42" s="30" t="s">
        <v>78</v>
      </c>
      <c r="B42" s="29" t="s">
        <v>32</v>
      </c>
      <c r="C42" s="123" t="s">
        <v>79</v>
      </c>
      <c r="D42" s="124">
        <v>2485900</v>
      </c>
      <c r="E42" s="124">
        <v>240984.8</v>
      </c>
      <c r="F42" s="125">
        <f t="shared" si="0"/>
        <v>2244915.2000000002</v>
      </c>
    </row>
    <row r="43" spans="1:6" ht="78.75">
      <c r="A43" s="30" t="s">
        <v>80</v>
      </c>
      <c r="B43" s="29" t="s">
        <v>32</v>
      </c>
      <c r="C43" s="123" t="s">
        <v>81</v>
      </c>
      <c r="D43" s="124">
        <v>13800</v>
      </c>
      <c r="E43" s="124">
        <v>1652.06</v>
      </c>
      <c r="F43" s="125">
        <f t="shared" si="0"/>
        <v>12147.94</v>
      </c>
    </row>
    <row r="44" spans="1:6" ht="112.5">
      <c r="A44" s="30" t="s">
        <v>82</v>
      </c>
      <c r="B44" s="29" t="s">
        <v>32</v>
      </c>
      <c r="C44" s="123" t="s">
        <v>83</v>
      </c>
      <c r="D44" s="124">
        <v>13800</v>
      </c>
      <c r="E44" s="124">
        <v>1652.06</v>
      </c>
      <c r="F44" s="125">
        <f t="shared" si="0"/>
        <v>12147.94</v>
      </c>
    </row>
    <row r="45" spans="1:6" ht="67.5">
      <c r="A45" s="28" t="s">
        <v>84</v>
      </c>
      <c r="B45" s="29" t="s">
        <v>32</v>
      </c>
      <c r="C45" s="123" t="s">
        <v>85</v>
      </c>
      <c r="D45" s="124">
        <v>3310300</v>
      </c>
      <c r="E45" s="124">
        <v>297128.71000000002</v>
      </c>
      <c r="F45" s="125">
        <f t="shared" si="0"/>
        <v>3013171.29</v>
      </c>
    </row>
    <row r="46" spans="1:6" ht="101.25">
      <c r="A46" s="30" t="s">
        <v>86</v>
      </c>
      <c r="B46" s="29" t="s">
        <v>32</v>
      </c>
      <c r="C46" s="123" t="s">
        <v>87</v>
      </c>
      <c r="D46" s="124">
        <v>3310300</v>
      </c>
      <c r="E46" s="124">
        <v>297128.71000000002</v>
      </c>
      <c r="F46" s="125">
        <f t="shared" si="0"/>
        <v>3013171.29</v>
      </c>
    </row>
    <row r="47" spans="1:6" ht="67.5">
      <c r="A47" s="28" t="s">
        <v>88</v>
      </c>
      <c r="B47" s="29" t="s">
        <v>32</v>
      </c>
      <c r="C47" s="123" t="s">
        <v>89</v>
      </c>
      <c r="D47" s="124">
        <v>-311700</v>
      </c>
      <c r="E47" s="124">
        <v>-24770.57</v>
      </c>
      <c r="F47" s="125" t="str">
        <f t="shared" si="0"/>
        <v>-</v>
      </c>
    </row>
    <row r="48" spans="1:6" ht="101.25">
      <c r="A48" s="30" t="s">
        <v>90</v>
      </c>
      <c r="B48" s="29" t="s">
        <v>32</v>
      </c>
      <c r="C48" s="123" t="s">
        <v>91</v>
      </c>
      <c r="D48" s="124">
        <v>-311700</v>
      </c>
      <c r="E48" s="124">
        <v>-24770.57</v>
      </c>
      <c r="F48" s="125" t="str">
        <f t="shared" si="0"/>
        <v>-</v>
      </c>
    </row>
    <row r="49" spans="1:6">
      <c r="A49" s="28" t="s">
        <v>92</v>
      </c>
      <c r="B49" s="29" t="s">
        <v>32</v>
      </c>
      <c r="C49" s="123" t="s">
        <v>93</v>
      </c>
      <c r="D49" s="124">
        <v>1121100</v>
      </c>
      <c r="E49" s="124">
        <v>31515</v>
      </c>
      <c r="F49" s="125">
        <f t="shared" si="0"/>
        <v>1089585</v>
      </c>
    </row>
    <row r="50" spans="1:6">
      <c r="A50" s="28" t="s">
        <v>94</v>
      </c>
      <c r="B50" s="29" t="s">
        <v>32</v>
      </c>
      <c r="C50" s="123" t="s">
        <v>95</v>
      </c>
      <c r="D50" s="124">
        <v>1121100</v>
      </c>
      <c r="E50" s="124">
        <v>31515</v>
      </c>
      <c r="F50" s="125">
        <f t="shared" si="0"/>
        <v>1089585</v>
      </c>
    </row>
    <row r="51" spans="1:6">
      <c r="A51" s="28" t="s">
        <v>94</v>
      </c>
      <c r="B51" s="29" t="s">
        <v>32</v>
      </c>
      <c r="C51" s="123" t="s">
        <v>96</v>
      </c>
      <c r="D51" s="124">
        <v>1121100</v>
      </c>
      <c r="E51" s="124">
        <v>31515</v>
      </c>
      <c r="F51" s="125">
        <f t="shared" si="0"/>
        <v>1089585</v>
      </c>
    </row>
    <row r="52" spans="1:6" ht="45">
      <c r="A52" s="28" t="s">
        <v>97</v>
      </c>
      <c r="B52" s="29" t="s">
        <v>32</v>
      </c>
      <c r="C52" s="123" t="s">
        <v>98</v>
      </c>
      <c r="D52" s="124" t="s">
        <v>45</v>
      </c>
      <c r="E52" s="124">
        <v>31515</v>
      </c>
      <c r="F52" s="125" t="str">
        <f t="shared" si="0"/>
        <v>-</v>
      </c>
    </row>
    <row r="53" spans="1:6">
      <c r="A53" s="28" t="s">
        <v>99</v>
      </c>
      <c r="B53" s="29" t="s">
        <v>32</v>
      </c>
      <c r="C53" s="123" t="s">
        <v>100</v>
      </c>
      <c r="D53" s="124">
        <v>259854700</v>
      </c>
      <c r="E53" s="124">
        <v>17988644.379999999</v>
      </c>
      <c r="F53" s="125">
        <f t="shared" ref="F53:F84" si="1">IF(OR(D53="-",IF(E53="-",0,E53)&gt;=IF(D53="-",0,D53)),"-",IF(D53="-",0,D53)-IF(E53="-",0,E53))</f>
        <v>241866055.62</v>
      </c>
    </row>
    <row r="54" spans="1:6">
      <c r="A54" s="28" t="s">
        <v>101</v>
      </c>
      <c r="B54" s="29" t="s">
        <v>32</v>
      </c>
      <c r="C54" s="123" t="s">
        <v>102</v>
      </c>
      <c r="D54" s="124">
        <v>28376100</v>
      </c>
      <c r="E54" s="124">
        <v>803259.82</v>
      </c>
      <c r="F54" s="125">
        <f t="shared" si="1"/>
        <v>27572840.18</v>
      </c>
    </row>
    <row r="55" spans="1:6" ht="33.75">
      <c r="A55" s="28" t="s">
        <v>103</v>
      </c>
      <c r="B55" s="29" t="s">
        <v>32</v>
      </c>
      <c r="C55" s="123" t="s">
        <v>104</v>
      </c>
      <c r="D55" s="124">
        <v>28376100</v>
      </c>
      <c r="E55" s="124">
        <v>803259.82</v>
      </c>
      <c r="F55" s="125">
        <f t="shared" si="1"/>
        <v>27572840.18</v>
      </c>
    </row>
    <row r="56" spans="1:6" ht="67.5">
      <c r="A56" s="28" t="s">
        <v>105</v>
      </c>
      <c r="B56" s="29" t="s">
        <v>32</v>
      </c>
      <c r="C56" s="123" t="s">
        <v>106</v>
      </c>
      <c r="D56" s="124" t="s">
        <v>45</v>
      </c>
      <c r="E56" s="124">
        <v>782762.01</v>
      </c>
      <c r="F56" s="125" t="str">
        <f t="shared" si="1"/>
        <v>-</v>
      </c>
    </row>
    <row r="57" spans="1:6" ht="45">
      <c r="A57" s="28" t="s">
        <v>107</v>
      </c>
      <c r="B57" s="29" t="s">
        <v>32</v>
      </c>
      <c r="C57" s="123" t="s">
        <v>108</v>
      </c>
      <c r="D57" s="124" t="s">
        <v>45</v>
      </c>
      <c r="E57" s="124">
        <v>20497.810000000001</v>
      </c>
      <c r="F57" s="125" t="str">
        <f t="shared" si="1"/>
        <v>-</v>
      </c>
    </row>
    <row r="58" spans="1:6">
      <c r="A58" s="28" t="s">
        <v>109</v>
      </c>
      <c r="B58" s="29" t="s">
        <v>32</v>
      </c>
      <c r="C58" s="123" t="s">
        <v>110</v>
      </c>
      <c r="D58" s="124">
        <v>72068100</v>
      </c>
      <c r="E58" s="124">
        <v>4554570.3600000003</v>
      </c>
      <c r="F58" s="125">
        <f t="shared" si="1"/>
        <v>67513529.640000001</v>
      </c>
    </row>
    <row r="59" spans="1:6">
      <c r="A59" s="28" t="s">
        <v>111</v>
      </c>
      <c r="B59" s="29" t="s">
        <v>32</v>
      </c>
      <c r="C59" s="123" t="s">
        <v>112</v>
      </c>
      <c r="D59" s="124">
        <v>15594700</v>
      </c>
      <c r="E59" s="124">
        <v>1318834.43</v>
      </c>
      <c r="F59" s="125">
        <f t="shared" si="1"/>
        <v>14275865.57</v>
      </c>
    </row>
    <row r="60" spans="1:6" ht="45">
      <c r="A60" s="28" t="s">
        <v>113</v>
      </c>
      <c r="B60" s="29" t="s">
        <v>32</v>
      </c>
      <c r="C60" s="123" t="s">
        <v>114</v>
      </c>
      <c r="D60" s="124" t="s">
        <v>45</v>
      </c>
      <c r="E60" s="124">
        <v>1389396.26</v>
      </c>
      <c r="F60" s="125" t="str">
        <f t="shared" si="1"/>
        <v>-</v>
      </c>
    </row>
    <row r="61" spans="1:6" ht="22.5">
      <c r="A61" s="28" t="s">
        <v>115</v>
      </c>
      <c r="B61" s="29" t="s">
        <v>32</v>
      </c>
      <c r="C61" s="123" t="s">
        <v>116</v>
      </c>
      <c r="D61" s="124" t="s">
        <v>45</v>
      </c>
      <c r="E61" s="124">
        <v>16767.310000000001</v>
      </c>
      <c r="F61" s="125" t="str">
        <f t="shared" si="1"/>
        <v>-</v>
      </c>
    </row>
    <row r="62" spans="1:6" ht="33.75">
      <c r="A62" s="28" t="s">
        <v>117</v>
      </c>
      <c r="B62" s="29" t="s">
        <v>32</v>
      </c>
      <c r="C62" s="123" t="s">
        <v>118</v>
      </c>
      <c r="D62" s="124" t="s">
        <v>45</v>
      </c>
      <c r="E62" s="124">
        <v>6790.86</v>
      </c>
      <c r="F62" s="125" t="str">
        <f t="shared" si="1"/>
        <v>-</v>
      </c>
    </row>
    <row r="63" spans="1:6" ht="22.5">
      <c r="A63" s="28" t="s">
        <v>119</v>
      </c>
      <c r="B63" s="29" t="s">
        <v>32</v>
      </c>
      <c r="C63" s="123" t="s">
        <v>120</v>
      </c>
      <c r="D63" s="124" t="s">
        <v>45</v>
      </c>
      <c r="E63" s="124">
        <v>-94120</v>
      </c>
      <c r="F63" s="125" t="str">
        <f t="shared" si="1"/>
        <v>-</v>
      </c>
    </row>
    <row r="64" spans="1:6">
      <c r="A64" s="28" t="s">
        <v>121</v>
      </c>
      <c r="B64" s="29" t="s">
        <v>32</v>
      </c>
      <c r="C64" s="123" t="s">
        <v>122</v>
      </c>
      <c r="D64" s="124">
        <v>56473400</v>
      </c>
      <c r="E64" s="124">
        <v>3235735.93</v>
      </c>
      <c r="F64" s="125">
        <f t="shared" si="1"/>
        <v>53237664.07</v>
      </c>
    </row>
    <row r="65" spans="1:6" ht="45">
      <c r="A65" s="28" t="s">
        <v>123</v>
      </c>
      <c r="B65" s="29" t="s">
        <v>32</v>
      </c>
      <c r="C65" s="123" t="s">
        <v>124</v>
      </c>
      <c r="D65" s="124" t="s">
        <v>45</v>
      </c>
      <c r="E65" s="124">
        <v>3094019.5</v>
      </c>
      <c r="F65" s="125" t="str">
        <f t="shared" si="1"/>
        <v>-</v>
      </c>
    </row>
    <row r="66" spans="1:6" ht="22.5">
      <c r="A66" s="28" t="s">
        <v>125</v>
      </c>
      <c r="B66" s="29" t="s">
        <v>32</v>
      </c>
      <c r="C66" s="123" t="s">
        <v>126</v>
      </c>
      <c r="D66" s="124" t="s">
        <v>45</v>
      </c>
      <c r="E66" s="124">
        <v>141716.43</v>
      </c>
      <c r="F66" s="125" t="str">
        <f t="shared" si="1"/>
        <v>-</v>
      </c>
    </row>
    <row r="67" spans="1:6">
      <c r="A67" s="28" t="s">
        <v>127</v>
      </c>
      <c r="B67" s="29" t="s">
        <v>32</v>
      </c>
      <c r="C67" s="123" t="s">
        <v>128</v>
      </c>
      <c r="D67" s="124">
        <v>159410500</v>
      </c>
      <c r="E67" s="124">
        <v>12630814.199999999</v>
      </c>
      <c r="F67" s="125">
        <f t="shared" si="1"/>
        <v>146779685.80000001</v>
      </c>
    </row>
    <row r="68" spans="1:6">
      <c r="A68" s="28" t="s">
        <v>129</v>
      </c>
      <c r="B68" s="29" t="s">
        <v>32</v>
      </c>
      <c r="C68" s="123" t="s">
        <v>130</v>
      </c>
      <c r="D68" s="124">
        <v>90258600</v>
      </c>
      <c r="E68" s="124">
        <v>11068655.34</v>
      </c>
      <c r="F68" s="125">
        <f t="shared" si="1"/>
        <v>79189944.659999996</v>
      </c>
    </row>
    <row r="69" spans="1:6" ht="33.75">
      <c r="A69" s="28" t="s">
        <v>131</v>
      </c>
      <c r="B69" s="29" t="s">
        <v>32</v>
      </c>
      <c r="C69" s="123" t="s">
        <v>132</v>
      </c>
      <c r="D69" s="124">
        <v>90258600</v>
      </c>
      <c r="E69" s="124">
        <v>11068655.34</v>
      </c>
      <c r="F69" s="125">
        <f t="shared" si="1"/>
        <v>79189944.659999996</v>
      </c>
    </row>
    <row r="70" spans="1:6" ht="56.25">
      <c r="A70" s="28" t="s">
        <v>133</v>
      </c>
      <c r="B70" s="29" t="s">
        <v>32</v>
      </c>
      <c r="C70" s="123" t="s">
        <v>134</v>
      </c>
      <c r="D70" s="124" t="s">
        <v>45</v>
      </c>
      <c r="E70" s="124">
        <v>11206480</v>
      </c>
      <c r="F70" s="125" t="str">
        <f t="shared" si="1"/>
        <v>-</v>
      </c>
    </row>
    <row r="71" spans="1:6" ht="45">
      <c r="A71" s="28" t="s">
        <v>135</v>
      </c>
      <c r="B71" s="29" t="s">
        <v>32</v>
      </c>
      <c r="C71" s="123" t="s">
        <v>136</v>
      </c>
      <c r="D71" s="124" t="s">
        <v>45</v>
      </c>
      <c r="E71" s="124">
        <v>-137824.66</v>
      </c>
      <c r="F71" s="125" t="str">
        <f t="shared" si="1"/>
        <v>-</v>
      </c>
    </row>
    <row r="72" spans="1:6">
      <c r="A72" s="28" t="s">
        <v>137</v>
      </c>
      <c r="B72" s="29" t="s">
        <v>32</v>
      </c>
      <c r="C72" s="123" t="s">
        <v>138</v>
      </c>
      <c r="D72" s="124">
        <v>69151900</v>
      </c>
      <c r="E72" s="124">
        <v>1562158.86</v>
      </c>
      <c r="F72" s="125">
        <f t="shared" si="1"/>
        <v>67589741.140000001</v>
      </c>
    </row>
    <row r="73" spans="1:6" ht="33.75">
      <c r="A73" s="28" t="s">
        <v>139</v>
      </c>
      <c r="B73" s="29" t="s">
        <v>32</v>
      </c>
      <c r="C73" s="123" t="s">
        <v>140</v>
      </c>
      <c r="D73" s="124">
        <v>69151900</v>
      </c>
      <c r="E73" s="124">
        <v>1562158.86</v>
      </c>
      <c r="F73" s="125">
        <f t="shared" si="1"/>
        <v>67589741.140000001</v>
      </c>
    </row>
    <row r="74" spans="1:6" ht="56.25">
      <c r="A74" s="28" t="s">
        <v>141</v>
      </c>
      <c r="B74" s="29" t="s">
        <v>32</v>
      </c>
      <c r="C74" s="123" t="s">
        <v>142</v>
      </c>
      <c r="D74" s="124" t="s">
        <v>45</v>
      </c>
      <c r="E74" s="124">
        <v>1513068.24</v>
      </c>
      <c r="F74" s="125" t="str">
        <f t="shared" si="1"/>
        <v>-</v>
      </c>
    </row>
    <row r="75" spans="1:6" ht="45">
      <c r="A75" s="28" t="s">
        <v>143</v>
      </c>
      <c r="B75" s="29" t="s">
        <v>32</v>
      </c>
      <c r="C75" s="123" t="s">
        <v>144</v>
      </c>
      <c r="D75" s="124" t="s">
        <v>45</v>
      </c>
      <c r="E75" s="124">
        <v>49090.62</v>
      </c>
      <c r="F75" s="125" t="str">
        <f t="shared" si="1"/>
        <v>-</v>
      </c>
    </row>
    <row r="76" spans="1:6" ht="33.75">
      <c r="A76" s="28" t="s">
        <v>145</v>
      </c>
      <c r="B76" s="29" t="s">
        <v>32</v>
      </c>
      <c r="C76" s="123" t="s">
        <v>146</v>
      </c>
      <c r="D76" s="124">
        <v>26699100</v>
      </c>
      <c r="E76" s="124">
        <v>2255632.25</v>
      </c>
      <c r="F76" s="125">
        <f t="shared" si="1"/>
        <v>24443467.75</v>
      </c>
    </row>
    <row r="77" spans="1:6" ht="78.75">
      <c r="A77" s="30" t="s">
        <v>147</v>
      </c>
      <c r="B77" s="29" t="s">
        <v>32</v>
      </c>
      <c r="C77" s="123" t="s">
        <v>148</v>
      </c>
      <c r="D77" s="124">
        <v>22278900</v>
      </c>
      <c r="E77" s="124">
        <v>1490035.55</v>
      </c>
      <c r="F77" s="125">
        <f t="shared" si="1"/>
        <v>20788864.449999999</v>
      </c>
    </row>
    <row r="78" spans="1:6" ht="56.25">
      <c r="A78" s="28" t="s">
        <v>149</v>
      </c>
      <c r="B78" s="29" t="s">
        <v>32</v>
      </c>
      <c r="C78" s="123" t="s">
        <v>150</v>
      </c>
      <c r="D78" s="124">
        <v>17789300</v>
      </c>
      <c r="E78" s="124">
        <v>1471764.59</v>
      </c>
      <c r="F78" s="125">
        <f t="shared" si="1"/>
        <v>16317535.41</v>
      </c>
    </row>
    <row r="79" spans="1:6" ht="67.5">
      <c r="A79" s="30" t="s">
        <v>151</v>
      </c>
      <c r="B79" s="29" t="s">
        <v>32</v>
      </c>
      <c r="C79" s="123" t="s">
        <v>152</v>
      </c>
      <c r="D79" s="124">
        <v>17789300</v>
      </c>
      <c r="E79" s="124">
        <v>1471764.59</v>
      </c>
      <c r="F79" s="125">
        <f t="shared" si="1"/>
        <v>16317535.41</v>
      </c>
    </row>
    <row r="80" spans="1:6" ht="67.5">
      <c r="A80" s="30" t="s">
        <v>153</v>
      </c>
      <c r="B80" s="29" t="s">
        <v>32</v>
      </c>
      <c r="C80" s="123" t="s">
        <v>154</v>
      </c>
      <c r="D80" s="124">
        <v>605200</v>
      </c>
      <c r="E80" s="124" t="s">
        <v>45</v>
      </c>
      <c r="F80" s="125">
        <f t="shared" si="1"/>
        <v>605200</v>
      </c>
    </row>
    <row r="81" spans="1:6" ht="67.5">
      <c r="A81" s="28" t="s">
        <v>155</v>
      </c>
      <c r="B81" s="29" t="s">
        <v>32</v>
      </c>
      <c r="C81" s="123" t="s">
        <v>156</v>
      </c>
      <c r="D81" s="124">
        <v>605200</v>
      </c>
      <c r="E81" s="124" t="s">
        <v>45</v>
      </c>
      <c r="F81" s="125">
        <f t="shared" si="1"/>
        <v>605200</v>
      </c>
    </row>
    <row r="82" spans="1:6" ht="33.75">
      <c r="A82" s="28" t="s">
        <v>157</v>
      </c>
      <c r="B82" s="29" t="s">
        <v>32</v>
      </c>
      <c r="C82" s="123" t="s">
        <v>158</v>
      </c>
      <c r="D82" s="124">
        <v>3884400</v>
      </c>
      <c r="E82" s="124">
        <v>18270.96</v>
      </c>
      <c r="F82" s="125">
        <f t="shared" si="1"/>
        <v>3866129.04</v>
      </c>
    </row>
    <row r="83" spans="1:6" ht="33.75">
      <c r="A83" s="28" t="s">
        <v>159</v>
      </c>
      <c r="B83" s="29" t="s">
        <v>32</v>
      </c>
      <c r="C83" s="123" t="s">
        <v>160</v>
      </c>
      <c r="D83" s="124">
        <v>3884400</v>
      </c>
      <c r="E83" s="124">
        <v>18270.96</v>
      </c>
      <c r="F83" s="125">
        <f t="shared" si="1"/>
        <v>3866129.04</v>
      </c>
    </row>
    <row r="84" spans="1:6" ht="33.75">
      <c r="A84" s="28" t="s">
        <v>161</v>
      </c>
      <c r="B84" s="29" t="s">
        <v>32</v>
      </c>
      <c r="C84" s="123" t="s">
        <v>162</v>
      </c>
      <c r="D84" s="124" t="s">
        <v>45</v>
      </c>
      <c r="E84" s="124">
        <v>26246.22</v>
      </c>
      <c r="F84" s="125" t="str">
        <f t="shared" si="1"/>
        <v>-</v>
      </c>
    </row>
    <row r="85" spans="1:6" ht="33.75">
      <c r="A85" s="28" t="s">
        <v>163</v>
      </c>
      <c r="B85" s="29" t="s">
        <v>32</v>
      </c>
      <c r="C85" s="123" t="s">
        <v>164</v>
      </c>
      <c r="D85" s="124" t="s">
        <v>45</v>
      </c>
      <c r="E85" s="124">
        <v>11246.22</v>
      </c>
      <c r="F85" s="125" t="str">
        <f t="shared" ref="F85:F116" si="2">IF(OR(D85="-",IF(E85="-",0,E85)&gt;=IF(D85="-",0,D85)),"-",IF(D85="-",0,D85)-IF(E85="-",0,E85))</f>
        <v>-</v>
      </c>
    </row>
    <row r="86" spans="1:6" ht="101.25">
      <c r="A86" s="30" t="s">
        <v>165</v>
      </c>
      <c r="B86" s="29" t="s">
        <v>32</v>
      </c>
      <c r="C86" s="123" t="s">
        <v>166</v>
      </c>
      <c r="D86" s="124" t="s">
        <v>45</v>
      </c>
      <c r="E86" s="124">
        <v>11246.22</v>
      </c>
      <c r="F86" s="125" t="str">
        <f t="shared" si="2"/>
        <v>-</v>
      </c>
    </row>
    <row r="87" spans="1:6" ht="33.75">
      <c r="A87" s="28" t="s">
        <v>167</v>
      </c>
      <c r="B87" s="29" t="s">
        <v>32</v>
      </c>
      <c r="C87" s="123" t="s">
        <v>168</v>
      </c>
      <c r="D87" s="124" t="s">
        <v>45</v>
      </c>
      <c r="E87" s="124">
        <v>15000</v>
      </c>
      <c r="F87" s="125" t="str">
        <f t="shared" si="2"/>
        <v>-</v>
      </c>
    </row>
    <row r="88" spans="1:6" ht="78.75">
      <c r="A88" s="30" t="s">
        <v>169</v>
      </c>
      <c r="B88" s="29" t="s">
        <v>32</v>
      </c>
      <c r="C88" s="123" t="s">
        <v>170</v>
      </c>
      <c r="D88" s="124" t="s">
        <v>45</v>
      </c>
      <c r="E88" s="124">
        <v>15000</v>
      </c>
      <c r="F88" s="125" t="str">
        <f t="shared" si="2"/>
        <v>-</v>
      </c>
    </row>
    <row r="89" spans="1:6" ht="22.5">
      <c r="A89" s="28" t="s">
        <v>171</v>
      </c>
      <c r="B89" s="29" t="s">
        <v>32</v>
      </c>
      <c r="C89" s="123" t="s">
        <v>172</v>
      </c>
      <c r="D89" s="124">
        <v>28500</v>
      </c>
      <c r="E89" s="124" t="s">
        <v>45</v>
      </c>
      <c r="F89" s="125">
        <f t="shared" si="2"/>
        <v>28500</v>
      </c>
    </row>
    <row r="90" spans="1:6" ht="45">
      <c r="A90" s="28" t="s">
        <v>173</v>
      </c>
      <c r="B90" s="29" t="s">
        <v>32</v>
      </c>
      <c r="C90" s="123" t="s">
        <v>174</v>
      </c>
      <c r="D90" s="124">
        <v>28500</v>
      </c>
      <c r="E90" s="124" t="s">
        <v>45</v>
      </c>
      <c r="F90" s="125">
        <f t="shared" si="2"/>
        <v>28500</v>
      </c>
    </row>
    <row r="91" spans="1:6" ht="45">
      <c r="A91" s="28" t="s">
        <v>175</v>
      </c>
      <c r="B91" s="29" t="s">
        <v>32</v>
      </c>
      <c r="C91" s="123" t="s">
        <v>176</v>
      </c>
      <c r="D91" s="124">
        <v>28500</v>
      </c>
      <c r="E91" s="124" t="s">
        <v>45</v>
      </c>
      <c r="F91" s="125">
        <f t="shared" si="2"/>
        <v>28500</v>
      </c>
    </row>
    <row r="92" spans="1:6" ht="67.5">
      <c r="A92" s="30" t="s">
        <v>177</v>
      </c>
      <c r="B92" s="29" t="s">
        <v>32</v>
      </c>
      <c r="C92" s="123" t="s">
        <v>178</v>
      </c>
      <c r="D92" s="124">
        <v>4391700</v>
      </c>
      <c r="E92" s="124">
        <v>739350.48</v>
      </c>
      <c r="F92" s="125">
        <f t="shared" si="2"/>
        <v>3652349.52</v>
      </c>
    </row>
    <row r="93" spans="1:6" ht="67.5">
      <c r="A93" s="30" t="s">
        <v>179</v>
      </c>
      <c r="B93" s="29" t="s">
        <v>32</v>
      </c>
      <c r="C93" s="123" t="s">
        <v>180</v>
      </c>
      <c r="D93" s="124">
        <v>160000</v>
      </c>
      <c r="E93" s="124">
        <v>25581.03</v>
      </c>
      <c r="F93" s="125">
        <f t="shared" si="2"/>
        <v>134418.97</v>
      </c>
    </row>
    <row r="94" spans="1:6" ht="67.5">
      <c r="A94" s="28" t="s">
        <v>181</v>
      </c>
      <c r="B94" s="29" t="s">
        <v>32</v>
      </c>
      <c r="C94" s="123" t="s">
        <v>182</v>
      </c>
      <c r="D94" s="124">
        <v>160000</v>
      </c>
      <c r="E94" s="124">
        <v>25581.03</v>
      </c>
      <c r="F94" s="125">
        <f t="shared" si="2"/>
        <v>134418.97</v>
      </c>
    </row>
    <row r="95" spans="1:6" ht="90">
      <c r="A95" s="30" t="s">
        <v>183</v>
      </c>
      <c r="B95" s="29" t="s">
        <v>32</v>
      </c>
      <c r="C95" s="123" t="s">
        <v>184</v>
      </c>
      <c r="D95" s="124">
        <v>4231700</v>
      </c>
      <c r="E95" s="124">
        <v>713769.45</v>
      </c>
      <c r="F95" s="125">
        <f t="shared" si="2"/>
        <v>3517930.55</v>
      </c>
    </row>
    <row r="96" spans="1:6" ht="90">
      <c r="A96" s="30" t="s">
        <v>185</v>
      </c>
      <c r="B96" s="29" t="s">
        <v>32</v>
      </c>
      <c r="C96" s="123" t="s">
        <v>186</v>
      </c>
      <c r="D96" s="124">
        <v>4231700</v>
      </c>
      <c r="E96" s="124">
        <v>713769.45</v>
      </c>
      <c r="F96" s="125">
        <f t="shared" si="2"/>
        <v>3517930.55</v>
      </c>
    </row>
    <row r="97" spans="1:6" ht="22.5">
      <c r="A97" s="28" t="s">
        <v>187</v>
      </c>
      <c r="B97" s="29" t="s">
        <v>32</v>
      </c>
      <c r="C97" s="123" t="s">
        <v>188</v>
      </c>
      <c r="D97" s="124" t="s">
        <v>45</v>
      </c>
      <c r="E97" s="124">
        <v>20000</v>
      </c>
      <c r="F97" s="125" t="str">
        <f t="shared" si="2"/>
        <v>-</v>
      </c>
    </row>
    <row r="98" spans="1:6">
      <c r="A98" s="28" t="s">
        <v>189</v>
      </c>
      <c r="B98" s="29" t="s">
        <v>32</v>
      </c>
      <c r="C98" s="123" t="s">
        <v>190</v>
      </c>
      <c r="D98" s="124" t="s">
        <v>45</v>
      </c>
      <c r="E98" s="124">
        <v>20000</v>
      </c>
      <c r="F98" s="125" t="str">
        <f t="shared" si="2"/>
        <v>-</v>
      </c>
    </row>
    <row r="99" spans="1:6">
      <c r="A99" s="28" t="s">
        <v>191</v>
      </c>
      <c r="B99" s="29" t="s">
        <v>32</v>
      </c>
      <c r="C99" s="123" t="s">
        <v>192</v>
      </c>
      <c r="D99" s="124" t="s">
        <v>45</v>
      </c>
      <c r="E99" s="124">
        <v>20000</v>
      </c>
      <c r="F99" s="125" t="str">
        <f t="shared" si="2"/>
        <v>-</v>
      </c>
    </row>
    <row r="100" spans="1:6" ht="22.5">
      <c r="A100" s="28" t="s">
        <v>193</v>
      </c>
      <c r="B100" s="29" t="s">
        <v>32</v>
      </c>
      <c r="C100" s="123" t="s">
        <v>194</v>
      </c>
      <c r="D100" s="124" t="s">
        <v>45</v>
      </c>
      <c r="E100" s="124">
        <v>20000</v>
      </c>
      <c r="F100" s="125" t="str">
        <f t="shared" si="2"/>
        <v>-</v>
      </c>
    </row>
    <row r="101" spans="1:6" ht="22.5">
      <c r="A101" s="28" t="s">
        <v>195</v>
      </c>
      <c r="B101" s="29" t="s">
        <v>32</v>
      </c>
      <c r="C101" s="123" t="s">
        <v>196</v>
      </c>
      <c r="D101" s="124" t="s">
        <v>45</v>
      </c>
      <c r="E101" s="124">
        <v>110563.46</v>
      </c>
      <c r="F101" s="125" t="str">
        <f t="shared" si="2"/>
        <v>-</v>
      </c>
    </row>
    <row r="102" spans="1:6" ht="22.5">
      <c r="A102" s="28" t="s">
        <v>197</v>
      </c>
      <c r="B102" s="29" t="s">
        <v>32</v>
      </c>
      <c r="C102" s="123" t="s">
        <v>198</v>
      </c>
      <c r="D102" s="124" t="s">
        <v>45</v>
      </c>
      <c r="E102" s="124">
        <v>64011.040000000001</v>
      </c>
      <c r="F102" s="125" t="str">
        <f t="shared" si="2"/>
        <v>-</v>
      </c>
    </row>
    <row r="103" spans="1:6" ht="33.75">
      <c r="A103" s="28" t="s">
        <v>199</v>
      </c>
      <c r="B103" s="29" t="s">
        <v>32</v>
      </c>
      <c r="C103" s="123" t="s">
        <v>200</v>
      </c>
      <c r="D103" s="124" t="s">
        <v>45</v>
      </c>
      <c r="E103" s="124">
        <v>64011.040000000001</v>
      </c>
      <c r="F103" s="125" t="str">
        <f t="shared" si="2"/>
        <v>-</v>
      </c>
    </row>
    <row r="104" spans="1:6" ht="45">
      <c r="A104" s="28" t="s">
        <v>201</v>
      </c>
      <c r="B104" s="29" t="s">
        <v>32</v>
      </c>
      <c r="C104" s="123" t="s">
        <v>202</v>
      </c>
      <c r="D104" s="124" t="s">
        <v>45</v>
      </c>
      <c r="E104" s="124">
        <v>64011.040000000001</v>
      </c>
      <c r="F104" s="125" t="str">
        <f t="shared" si="2"/>
        <v>-</v>
      </c>
    </row>
    <row r="105" spans="1:6" ht="56.25">
      <c r="A105" s="28" t="s">
        <v>203</v>
      </c>
      <c r="B105" s="29" t="s">
        <v>32</v>
      </c>
      <c r="C105" s="123" t="s">
        <v>204</v>
      </c>
      <c r="D105" s="124" t="s">
        <v>45</v>
      </c>
      <c r="E105" s="124">
        <v>46552.42</v>
      </c>
      <c r="F105" s="125" t="str">
        <f t="shared" si="2"/>
        <v>-</v>
      </c>
    </row>
    <row r="106" spans="1:6" ht="56.25">
      <c r="A106" s="28" t="s">
        <v>205</v>
      </c>
      <c r="B106" s="29" t="s">
        <v>32</v>
      </c>
      <c r="C106" s="123" t="s">
        <v>206</v>
      </c>
      <c r="D106" s="124" t="s">
        <v>45</v>
      </c>
      <c r="E106" s="124">
        <v>46552.42</v>
      </c>
      <c r="F106" s="125" t="str">
        <f t="shared" si="2"/>
        <v>-</v>
      </c>
    </row>
    <row r="107" spans="1:6" ht="67.5">
      <c r="A107" s="30" t="s">
        <v>207</v>
      </c>
      <c r="B107" s="29" t="s">
        <v>32</v>
      </c>
      <c r="C107" s="123" t="s">
        <v>208</v>
      </c>
      <c r="D107" s="124" t="s">
        <v>45</v>
      </c>
      <c r="E107" s="124">
        <v>46552.42</v>
      </c>
      <c r="F107" s="125" t="str">
        <f t="shared" si="2"/>
        <v>-</v>
      </c>
    </row>
    <row r="108" spans="1:6">
      <c r="A108" s="28" t="s">
        <v>209</v>
      </c>
      <c r="B108" s="29" t="s">
        <v>32</v>
      </c>
      <c r="C108" s="123" t="s">
        <v>210</v>
      </c>
      <c r="D108" s="124">
        <v>2047400</v>
      </c>
      <c r="E108" s="124">
        <v>391301.03</v>
      </c>
      <c r="F108" s="125">
        <f t="shared" si="2"/>
        <v>1656098.97</v>
      </c>
    </row>
    <row r="109" spans="1:6" ht="33.75">
      <c r="A109" s="28" t="s">
        <v>211</v>
      </c>
      <c r="B109" s="29" t="s">
        <v>32</v>
      </c>
      <c r="C109" s="123" t="s">
        <v>212</v>
      </c>
      <c r="D109" s="124">
        <v>1173200</v>
      </c>
      <c r="E109" s="124">
        <v>179900</v>
      </c>
      <c r="F109" s="125">
        <f t="shared" si="2"/>
        <v>993300</v>
      </c>
    </row>
    <row r="110" spans="1:6" ht="45">
      <c r="A110" s="28" t="s">
        <v>213</v>
      </c>
      <c r="B110" s="29" t="s">
        <v>32</v>
      </c>
      <c r="C110" s="123" t="s">
        <v>214</v>
      </c>
      <c r="D110" s="124">
        <v>1173200</v>
      </c>
      <c r="E110" s="124">
        <v>179900</v>
      </c>
      <c r="F110" s="125">
        <f t="shared" si="2"/>
        <v>993300</v>
      </c>
    </row>
    <row r="111" spans="1:6" ht="90">
      <c r="A111" s="30" t="s">
        <v>215</v>
      </c>
      <c r="B111" s="29" t="s">
        <v>32</v>
      </c>
      <c r="C111" s="123" t="s">
        <v>216</v>
      </c>
      <c r="D111" s="124">
        <v>874200</v>
      </c>
      <c r="E111" s="124">
        <v>199654.71</v>
      </c>
      <c r="F111" s="125">
        <f t="shared" si="2"/>
        <v>674545.29</v>
      </c>
    </row>
    <row r="112" spans="1:6" ht="45">
      <c r="A112" s="28" t="s">
        <v>217</v>
      </c>
      <c r="B112" s="29" t="s">
        <v>32</v>
      </c>
      <c r="C112" s="123" t="s">
        <v>218</v>
      </c>
      <c r="D112" s="124" t="s">
        <v>45</v>
      </c>
      <c r="E112" s="124">
        <v>200000</v>
      </c>
      <c r="F112" s="125" t="str">
        <f t="shared" si="2"/>
        <v>-</v>
      </c>
    </row>
    <row r="113" spans="1:6" ht="67.5">
      <c r="A113" s="28" t="s">
        <v>219</v>
      </c>
      <c r="B113" s="29" t="s">
        <v>32</v>
      </c>
      <c r="C113" s="123" t="s">
        <v>220</v>
      </c>
      <c r="D113" s="124" t="s">
        <v>45</v>
      </c>
      <c r="E113" s="124">
        <v>200000</v>
      </c>
      <c r="F113" s="125" t="str">
        <f t="shared" si="2"/>
        <v>-</v>
      </c>
    </row>
    <row r="114" spans="1:6" ht="90">
      <c r="A114" s="30" t="s">
        <v>221</v>
      </c>
      <c r="B114" s="29" t="s">
        <v>32</v>
      </c>
      <c r="C114" s="123" t="s">
        <v>222</v>
      </c>
      <c r="D114" s="124" t="s">
        <v>45</v>
      </c>
      <c r="E114" s="124">
        <v>200000</v>
      </c>
      <c r="F114" s="125" t="str">
        <f t="shared" si="2"/>
        <v>-</v>
      </c>
    </row>
    <row r="115" spans="1:6" ht="78.75">
      <c r="A115" s="30" t="s">
        <v>223</v>
      </c>
      <c r="B115" s="29" t="s">
        <v>32</v>
      </c>
      <c r="C115" s="123" t="s">
        <v>224</v>
      </c>
      <c r="D115" s="124">
        <v>874200</v>
      </c>
      <c r="E115" s="124">
        <v>-345.29</v>
      </c>
      <c r="F115" s="125">
        <f t="shared" si="2"/>
        <v>874545.29</v>
      </c>
    </row>
    <row r="116" spans="1:6" ht="67.5">
      <c r="A116" s="28" t="s">
        <v>225</v>
      </c>
      <c r="B116" s="29" t="s">
        <v>32</v>
      </c>
      <c r="C116" s="123" t="s">
        <v>226</v>
      </c>
      <c r="D116" s="124">
        <v>874200</v>
      </c>
      <c r="E116" s="124">
        <v>-345.29</v>
      </c>
      <c r="F116" s="125">
        <f t="shared" si="2"/>
        <v>874545.29</v>
      </c>
    </row>
    <row r="117" spans="1:6" ht="78.75">
      <c r="A117" s="30" t="s">
        <v>227</v>
      </c>
      <c r="B117" s="29" t="s">
        <v>32</v>
      </c>
      <c r="C117" s="123" t="s">
        <v>228</v>
      </c>
      <c r="D117" s="124">
        <v>874200</v>
      </c>
      <c r="E117" s="124">
        <v>9524.65</v>
      </c>
      <c r="F117" s="125">
        <f t="shared" ref="F117:F148" si="3">IF(OR(D117="-",IF(E117="-",0,E117)&gt;=IF(D117="-",0,D117)),"-",IF(D117="-",0,D117)-IF(E117="-",0,E117))</f>
        <v>864675.35</v>
      </c>
    </row>
    <row r="118" spans="1:6" ht="22.5">
      <c r="A118" s="28" t="s">
        <v>229</v>
      </c>
      <c r="B118" s="29" t="s">
        <v>32</v>
      </c>
      <c r="C118" s="123" t="s">
        <v>230</v>
      </c>
      <c r="D118" s="124" t="s">
        <v>45</v>
      </c>
      <c r="E118" s="124">
        <v>11746.32</v>
      </c>
      <c r="F118" s="125" t="str">
        <f t="shared" si="3"/>
        <v>-</v>
      </c>
    </row>
    <row r="119" spans="1:6" ht="67.5">
      <c r="A119" s="28" t="s">
        <v>231</v>
      </c>
      <c r="B119" s="29" t="s">
        <v>32</v>
      </c>
      <c r="C119" s="123" t="s">
        <v>232</v>
      </c>
      <c r="D119" s="124" t="s">
        <v>45</v>
      </c>
      <c r="E119" s="124">
        <v>11746.32</v>
      </c>
      <c r="F119" s="125" t="str">
        <f t="shared" si="3"/>
        <v>-</v>
      </c>
    </row>
    <row r="120" spans="1:6" ht="56.25">
      <c r="A120" s="28" t="s">
        <v>233</v>
      </c>
      <c r="B120" s="29" t="s">
        <v>32</v>
      </c>
      <c r="C120" s="123" t="s">
        <v>234</v>
      </c>
      <c r="D120" s="124" t="s">
        <v>45</v>
      </c>
      <c r="E120" s="124">
        <v>11746.32</v>
      </c>
      <c r="F120" s="125" t="str">
        <f t="shared" si="3"/>
        <v>-</v>
      </c>
    </row>
    <row r="121" spans="1:6" ht="135">
      <c r="A121" s="30" t="s">
        <v>235</v>
      </c>
      <c r="B121" s="29" t="s">
        <v>32</v>
      </c>
      <c r="C121" s="123" t="s">
        <v>236</v>
      </c>
      <c r="D121" s="124" t="s">
        <v>45</v>
      </c>
      <c r="E121" s="124">
        <v>11746.32</v>
      </c>
      <c r="F121" s="125" t="str">
        <f t="shared" si="3"/>
        <v>-</v>
      </c>
    </row>
    <row r="122" spans="1:6">
      <c r="A122" s="28" t="s">
        <v>237</v>
      </c>
      <c r="B122" s="29" t="s">
        <v>32</v>
      </c>
      <c r="C122" s="123" t="s">
        <v>238</v>
      </c>
      <c r="D122" s="124">
        <v>236164891.41</v>
      </c>
      <c r="E122" s="124">
        <v>8191.41</v>
      </c>
      <c r="F122" s="125">
        <f t="shared" si="3"/>
        <v>236156700</v>
      </c>
    </row>
    <row r="123" spans="1:6" ht="33.75">
      <c r="A123" s="28" t="s">
        <v>239</v>
      </c>
      <c r="B123" s="29" t="s">
        <v>32</v>
      </c>
      <c r="C123" s="123" t="s">
        <v>240</v>
      </c>
      <c r="D123" s="124">
        <v>236156900</v>
      </c>
      <c r="E123" s="124">
        <v>200</v>
      </c>
      <c r="F123" s="125">
        <f t="shared" si="3"/>
        <v>236156700</v>
      </c>
    </row>
    <row r="124" spans="1:6" ht="22.5">
      <c r="A124" s="28" t="s">
        <v>241</v>
      </c>
      <c r="B124" s="29" t="s">
        <v>32</v>
      </c>
      <c r="C124" s="123" t="s">
        <v>242</v>
      </c>
      <c r="D124" s="124">
        <v>200</v>
      </c>
      <c r="E124" s="124">
        <v>200</v>
      </c>
      <c r="F124" s="125" t="str">
        <f t="shared" si="3"/>
        <v>-</v>
      </c>
    </row>
    <row r="125" spans="1:6" ht="33.75">
      <c r="A125" s="28" t="s">
        <v>243</v>
      </c>
      <c r="B125" s="29" t="s">
        <v>32</v>
      </c>
      <c r="C125" s="123" t="s">
        <v>244</v>
      </c>
      <c r="D125" s="124">
        <v>200</v>
      </c>
      <c r="E125" s="124">
        <v>200</v>
      </c>
      <c r="F125" s="125" t="str">
        <f t="shared" si="3"/>
        <v>-</v>
      </c>
    </row>
    <row r="126" spans="1:6" ht="33.75">
      <c r="A126" s="28" t="s">
        <v>245</v>
      </c>
      <c r="B126" s="29" t="s">
        <v>32</v>
      </c>
      <c r="C126" s="123" t="s">
        <v>246</v>
      </c>
      <c r="D126" s="124">
        <v>200</v>
      </c>
      <c r="E126" s="124">
        <v>200</v>
      </c>
      <c r="F126" s="125" t="str">
        <f t="shared" si="3"/>
        <v>-</v>
      </c>
    </row>
    <row r="127" spans="1:6">
      <c r="A127" s="28" t="s">
        <v>247</v>
      </c>
      <c r="B127" s="29" t="s">
        <v>32</v>
      </c>
      <c r="C127" s="123" t="s">
        <v>248</v>
      </c>
      <c r="D127" s="124">
        <v>236156700</v>
      </c>
      <c r="E127" s="124" t="s">
        <v>45</v>
      </c>
      <c r="F127" s="125">
        <f t="shared" si="3"/>
        <v>236156700</v>
      </c>
    </row>
    <row r="128" spans="1:6" ht="22.5">
      <c r="A128" s="28" t="s">
        <v>249</v>
      </c>
      <c r="B128" s="29" t="s">
        <v>32</v>
      </c>
      <c r="C128" s="123" t="s">
        <v>250</v>
      </c>
      <c r="D128" s="124">
        <v>236156700</v>
      </c>
      <c r="E128" s="124" t="s">
        <v>45</v>
      </c>
      <c r="F128" s="125">
        <f t="shared" si="3"/>
        <v>236156700</v>
      </c>
    </row>
    <row r="129" spans="1:6" ht="22.5">
      <c r="A129" s="28" t="s">
        <v>251</v>
      </c>
      <c r="B129" s="29" t="s">
        <v>32</v>
      </c>
      <c r="C129" s="123" t="s">
        <v>252</v>
      </c>
      <c r="D129" s="124">
        <v>236156700</v>
      </c>
      <c r="E129" s="124" t="s">
        <v>45</v>
      </c>
      <c r="F129" s="125">
        <f t="shared" si="3"/>
        <v>236156700</v>
      </c>
    </row>
    <row r="130" spans="1:6" ht="56.25">
      <c r="A130" s="28" t="s">
        <v>253</v>
      </c>
      <c r="B130" s="29" t="s">
        <v>32</v>
      </c>
      <c r="C130" s="123" t="s">
        <v>254</v>
      </c>
      <c r="D130" s="124">
        <v>7991.41</v>
      </c>
      <c r="E130" s="124">
        <v>7991.41</v>
      </c>
      <c r="F130" s="125" t="str">
        <f t="shared" si="3"/>
        <v>-</v>
      </c>
    </row>
    <row r="131" spans="1:6" ht="78.75">
      <c r="A131" s="30" t="s">
        <v>255</v>
      </c>
      <c r="B131" s="29" t="s">
        <v>32</v>
      </c>
      <c r="C131" s="123" t="s">
        <v>256</v>
      </c>
      <c r="D131" s="124">
        <v>7991.41</v>
      </c>
      <c r="E131" s="124">
        <v>7991.41</v>
      </c>
      <c r="F131" s="125" t="str">
        <f t="shared" si="3"/>
        <v>-</v>
      </c>
    </row>
    <row r="132" spans="1:6" ht="67.5">
      <c r="A132" s="30" t="s">
        <v>257</v>
      </c>
      <c r="B132" s="29" t="s">
        <v>32</v>
      </c>
      <c r="C132" s="123" t="s">
        <v>258</v>
      </c>
      <c r="D132" s="124">
        <v>7991.41</v>
      </c>
      <c r="E132" s="124">
        <v>7991.41</v>
      </c>
      <c r="F132" s="125" t="str">
        <f t="shared" si="3"/>
        <v>-</v>
      </c>
    </row>
    <row r="133" spans="1:6" ht="22.5">
      <c r="A133" s="28" t="s">
        <v>259</v>
      </c>
      <c r="B133" s="29" t="s">
        <v>32</v>
      </c>
      <c r="C133" s="123" t="s">
        <v>260</v>
      </c>
      <c r="D133" s="124">
        <v>7991.41</v>
      </c>
      <c r="E133" s="124">
        <v>7991.41</v>
      </c>
      <c r="F133" s="125" t="str">
        <f t="shared" si="3"/>
        <v>-</v>
      </c>
    </row>
    <row r="134" spans="1:6" ht="22.5">
      <c r="A134" s="28" t="s">
        <v>261</v>
      </c>
      <c r="B134" s="29" t="s">
        <v>32</v>
      </c>
      <c r="C134" s="123" t="s">
        <v>262</v>
      </c>
      <c r="D134" s="124">
        <v>7991.41</v>
      </c>
      <c r="E134" s="124">
        <v>7991.41</v>
      </c>
      <c r="F134" s="125" t="str">
        <f t="shared" si="3"/>
        <v>-</v>
      </c>
    </row>
    <row r="135" spans="1:6" ht="12.75" customHeight="1">
      <c r="A135" s="31"/>
      <c r="B135" s="32"/>
      <c r="C135" s="32"/>
      <c r="D135" s="33"/>
      <c r="E135" s="33"/>
      <c r="F135" s="3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28"/>
  <sheetViews>
    <sheetView showGridLines="0" workbookViewId="0">
      <selection activeCell="C13" sqref="C13:F428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67" t="s">
        <v>263</v>
      </c>
      <c r="B2" s="67"/>
      <c r="C2" s="67"/>
      <c r="D2" s="67"/>
      <c r="E2" s="1"/>
      <c r="F2" s="13" t="s">
        <v>264</v>
      </c>
    </row>
    <row r="3" spans="1:6" ht="13.5" customHeight="1">
      <c r="A3" s="5"/>
      <c r="B3" s="5"/>
      <c r="C3" s="34"/>
      <c r="D3" s="9"/>
      <c r="E3" s="9"/>
      <c r="F3" s="9"/>
    </row>
    <row r="4" spans="1:6" ht="10.15" customHeight="1">
      <c r="A4" s="86" t="s">
        <v>22</v>
      </c>
      <c r="B4" s="72" t="s">
        <v>23</v>
      </c>
      <c r="C4" s="84" t="s">
        <v>265</v>
      </c>
      <c r="D4" s="75" t="s">
        <v>25</v>
      </c>
      <c r="E4" s="89" t="s">
        <v>26</v>
      </c>
      <c r="F4" s="81" t="s">
        <v>27</v>
      </c>
    </row>
    <row r="5" spans="1:6" ht="5.45" customHeight="1">
      <c r="A5" s="87"/>
      <c r="B5" s="73"/>
      <c r="C5" s="85"/>
      <c r="D5" s="76"/>
      <c r="E5" s="90"/>
      <c r="F5" s="82"/>
    </row>
    <row r="6" spans="1:6" ht="9.6" customHeight="1">
      <c r="A6" s="87"/>
      <c r="B6" s="73"/>
      <c r="C6" s="85"/>
      <c r="D6" s="76"/>
      <c r="E6" s="90"/>
      <c r="F6" s="82"/>
    </row>
    <row r="7" spans="1:6" ht="6" customHeight="1">
      <c r="A7" s="87"/>
      <c r="B7" s="73"/>
      <c r="C7" s="85"/>
      <c r="D7" s="76"/>
      <c r="E7" s="90"/>
      <c r="F7" s="82"/>
    </row>
    <row r="8" spans="1:6" ht="6.6" customHeight="1">
      <c r="A8" s="87"/>
      <c r="B8" s="73"/>
      <c r="C8" s="85"/>
      <c r="D8" s="76"/>
      <c r="E8" s="90"/>
      <c r="F8" s="82"/>
    </row>
    <row r="9" spans="1:6" ht="10.9" customHeight="1">
      <c r="A9" s="87"/>
      <c r="B9" s="73"/>
      <c r="C9" s="85"/>
      <c r="D9" s="76"/>
      <c r="E9" s="90"/>
      <c r="F9" s="82"/>
    </row>
    <row r="10" spans="1:6" ht="4.1500000000000004" hidden="1" customHeight="1">
      <c r="A10" s="87"/>
      <c r="B10" s="73"/>
      <c r="C10" s="35"/>
      <c r="D10" s="76"/>
      <c r="E10" s="36"/>
      <c r="F10" s="37"/>
    </row>
    <row r="11" spans="1:6" ht="13.15" hidden="1" customHeight="1">
      <c r="A11" s="88"/>
      <c r="B11" s="74"/>
      <c r="C11" s="38"/>
      <c r="D11" s="77"/>
      <c r="E11" s="39"/>
      <c r="F11" s="40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41" t="s">
        <v>29</v>
      </c>
      <c r="F12" s="23" t="s">
        <v>30</v>
      </c>
    </row>
    <row r="13" spans="1:6">
      <c r="A13" s="42" t="s">
        <v>266</v>
      </c>
      <c r="B13" s="43" t="s">
        <v>267</v>
      </c>
      <c r="C13" s="93" t="s">
        <v>268</v>
      </c>
      <c r="D13" s="94">
        <v>901142694.09000003</v>
      </c>
      <c r="E13" s="95">
        <v>49394675.990000002</v>
      </c>
      <c r="F13" s="96">
        <f>IF(OR(D13="-",IF(E13="-",0,E13)&gt;=IF(D13="-",0,D13)),"-",IF(D13="-",0,D13)-IF(E13="-",0,E13))</f>
        <v>851748018.10000002</v>
      </c>
    </row>
    <row r="14" spans="1:6">
      <c r="A14" s="44" t="s">
        <v>34</v>
      </c>
      <c r="B14" s="45"/>
      <c r="C14" s="97"/>
      <c r="D14" s="98"/>
      <c r="E14" s="99"/>
      <c r="F14" s="100"/>
    </row>
    <row r="15" spans="1:6" ht="22.5">
      <c r="A15" s="42" t="s">
        <v>269</v>
      </c>
      <c r="B15" s="43" t="s">
        <v>267</v>
      </c>
      <c r="C15" s="93" t="s">
        <v>270</v>
      </c>
      <c r="D15" s="94">
        <v>901142694.09000003</v>
      </c>
      <c r="E15" s="95">
        <v>49394675.990000002</v>
      </c>
      <c r="F15" s="96">
        <f t="shared" ref="F15:F78" si="0">IF(OR(D15="-",IF(E15="-",0,E15)&gt;=IF(D15="-",0,D15)),"-",IF(D15="-",0,D15)-IF(E15="-",0,E15))</f>
        <v>851748018.10000002</v>
      </c>
    </row>
    <row r="16" spans="1:6">
      <c r="A16" s="42" t="s">
        <v>271</v>
      </c>
      <c r="B16" s="43" t="s">
        <v>267</v>
      </c>
      <c r="C16" s="93" t="s">
        <v>272</v>
      </c>
      <c r="D16" s="94">
        <v>67857200</v>
      </c>
      <c r="E16" s="95">
        <v>4075998.05</v>
      </c>
      <c r="F16" s="96">
        <f t="shared" si="0"/>
        <v>63781201.950000003</v>
      </c>
    </row>
    <row r="17" spans="1:6" ht="45">
      <c r="A17" s="42" t="s">
        <v>273</v>
      </c>
      <c r="B17" s="43" t="s">
        <v>267</v>
      </c>
      <c r="C17" s="93" t="s">
        <v>274</v>
      </c>
      <c r="D17" s="94">
        <v>40627600</v>
      </c>
      <c r="E17" s="95">
        <v>3303541.93</v>
      </c>
      <c r="F17" s="96">
        <f t="shared" si="0"/>
        <v>37324058.07</v>
      </c>
    </row>
    <row r="18" spans="1:6" ht="22.5">
      <c r="A18" s="24" t="s">
        <v>275</v>
      </c>
      <c r="B18" s="46" t="s">
        <v>267</v>
      </c>
      <c r="C18" s="101" t="s">
        <v>276</v>
      </c>
      <c r="D18" s="102">
        <v>2479000</v>
      </c>
      <c r="E18" s="103">
        <v>158806.84</v>
      </c>
      <c r="F18" s="104">
        <f t="shared" si="0"/>
        <v>2320193.16</v>
      </c>
    </row>
    <row r="19" spans="1:6" ht="33.75">
      <c r="A19" s="24" t="s">
        <v>277</v>
      </c>
      <c r="B19" s="46" t="s">
        <v>267</v>
      </c>
      <c r="C19" s="101" t="s">
        <v>278</v>
      </c>
      <c r="D19" s="102">
        <v>119100</v>
      </c>
      <c r="E19" s="103" t="s">
        <v>45</v>
      </c>
      <c r="F19" s="104">
        <f t="shared" si="0"/>
        <v>119100</v>
      </c>
    </row>
    <row r="20" spans="1:6" ht="45">
      <c r="A20" s="24" t="s">
        <v>279</v>
      </c>
      <c r="B20" s="46" t="s">
        <v>267</v>
      </c>
      <c r="C20" s="101" t="s">
        <v>280</v>
      </c>
      <c r="D20" s="102">
        <v>119100</v>
      </c>
      <c r="E20" s="103" t="s">
        <v>45</v>
      </c>
      <c r="F20" s="104">
        <f t="shared" si="0"/>
        <v>119100</v>
      </c>
    </row>
    <row r="21" spans="1:6" ht="22.5">
      <c r="A21" s="24" t="s">
        <v>281</v>
      </c>
      <c r="B21" s="46" t="s">
        <v>267</v>
      </c>
      <c r="C21" s="101" t="s">
        <v>282</v>
      </c>
      <c r="D21" s="102">
        <v>119100</v>
      </c>
      <c r="E21" s="103" t="s">
        <v>45</v>
      </c>
      <c r="F21" s="104">
        <f t="shared" si="0"/>
        <v>119100</v>
      </c>
    </row>
    <row r="22" spans="1:6" ht="22.5">
      <c r="A22" s="24" t="s">
        <v>283</v>
      </c>
      <c r="B22" s="46" t="s">
        <v>267</v>
      </c>
      <c r="C22" s="101" t="s">
        <v>284</v>
      </c>
      <c r="D22" s="102">
        <v>119100</v>
      </c>
      <c r="E22" s="103" t="s">
        <v>45</v>
      </c>
      <c r="F22" s="104">
        <f t="shared" si="0"/>
        <v>119100</v>
      </c>
    </row>
    <row r="23" spans="1:6" ht="22.5">
      <c r="A23" s="24" t="s">
        <v>285</v>
      </c>
      <c r="B23" s="46" t="s">
        <v>267</v>
      </c>
      <c r="C23" s="101" t="s">
        <v>286</v>
      </c>
      <c r="D23" s="102">
        <v>119100</v>
      </c>
      <c r="E23" s="103" t="s">
        <v>45</v>
      </c>
      <c r="F23" s="104">
        <f t="shared" si="0"/>
        <v>119100</v>
      </c>
    </row>
    <row r="24" spans="1:6" ht="33.75">
      <c r="A24" s="24" t="s">
        <v>287</v>
      </c>
      <c r="B24" s="46" t="s">
        <v>267</v>
      </c>
      <c r="C24" s="101" t="s">
        <v>288</v>
      </c>
      <c r="D24" s="102">
        <v>2359900</v>
      </c>
      <c r="E24" s="103">
        <v>158806.84</v>
      </c>
      <c r="F24" s="104">
        <f t="shared" si="0"/>
        <v>2201093.16</v>
      </c>
    </row>
    <row r="25" spans="1:6" ht="67.5">
      <c r="A25" s="47" t="s">
        <v>289</v>
      </c>
      <c r="B25" s="46" t="s">
        <v>267</v>
      </c>
      <c r="C25" s="101" t="s">
        <v>290</v>
      </c>
      <c r="D25" s="102">
        <v>2359900</v>
      </c>
      <c r="E25" s="103">
        <v>158806.84</v>
      </c>
      <c r="F25" s="104">
        <f t="shared" si="0"/>
        <v>2201093.16</v>
      </c>
    </row>
    <row r="26" spans="1:6" ht="22.5">
      <c r="A26" s="24" t="s">
        <v>281</v>
      </c>
      <c r="B26" s="46" t="s">
        <v>267</v>
      </c>
      <c r="C26" s="101" t="s">
        <v>291</v>
      </c>
      <c r="D26" s="102">
        <v>2359900</v>
      </c>
      <c r="E26" s="103">
        <v>158806.84</v>
      </c>
      <c r="F26" s="104">
        <f t="shared" si="0"/>
        <v>2201093.16</v>
      </c>
    </row>
    <row r="27" spans="1:6" ht="22.5">
      <c r="A27" s="24" t="s">
        <v>283</v>
      </c>
      <c r="B27" s="46" t="s">
        <v>267</v>
      </c>
      <c r="C27" s="101" t="s">
        <v>292</v>
      </c>
      <c r="D27" s="102">
        <v>2359900</v>
      </c>
      <c r="E27" s="103">
        <v>158806.84</v>
      </c>
      <c r="F27" s="104">
        <f t="shared" si="0"/>
        <v>2201093.16</v>
      </c>
    </row>
    <row r="28" spans="1:6" ht="22.5">
      <c r="A28" s="24" t="s">
        <v>285</v>
      </c>
      <c r="B28" s="46" t="s">
        <v>267</v>
      </c>
      <c r="C28" s="101" t="s">
        <v>293</v>
      </c>
      <c r="D28" s="102">
        <v>2359900</v>
      </c>
      <c r="E28" s="103">
        <v>158806.84</v>
      </c>
      <c r="F28" s="104">
        <f t="shared" si="0"/>
        <v>2201093.16</v>
      </c>
    </row>
    <row r="29" spans="1:6" ht="33.75">
      <c r="A29" s="24" t="s">
        <v>294</v>
      </c>
      <c r="B29" s="46" t="s">
        <v>267</v>
      </c>
      <c r="C29" s="101" t="s">
        <v>295</v>
      </c>
      <c r="D29" s="102">
        <v>332400</v>
      </c>
      <c r="E29" s="103" t="s">
        <v>45</v>
      </c>
      <c r="F29" s="104">
        <f t="shared" si="0"/>
        <v>332400</v>
      </c>
    </row>
    <row r="30" spans="1:6" ht="56.25">
      <c r="A30" s="24" t="s">
        <v>296</v>
      </c>
      <c r="B30" s="46" t="s">
        <v>267</v>
      </c>
      <c r="C30" s="101" t="s">
        <v>297</v>
      </c>
      <c r="D30" s="102">
        <v>332400</v>
      </c>
      <c r="E30" s="103" t="s">
        <v>45</v>
      </c>
      <c r="F30" s="104">
        <f t="shared" si="0"/>
        <v>332400</v>
      </c>
    </row>
    <row r="31" spans="1:6" ht="78.75">
      <c r="A31" s="47" t="s">
        <v>298</v>
      </c>
      <c r="B31" s="46" t="s">
        <v>267</v>
      </c>
      <c r="C31" s="101" t="s">
        <v>299</v>
      </c>
      <c r="D31" s="102">
        <v>254600</v>
      </c>
      <c r="E31" s="103" t="s">
        <v>45</v>
      </c>
      <c r="F31" s="104">
        <f t="shared" si="0"/>
        <v>254600</v>
      </c>
    </row>
    <row r="32" spans="1:6" ht="56.25">
      <c r="A32" s="24" t="s">
        <v>300</v>
      </c>
      <c r="B32" s="46" t="s">
        <v>267</v>
      </c>
      <c r="C32" s="101" t="s">
        <v>301</v>
      </c>
      <c r="D32" s="102">
        <v>254600</v>
      </c>
      <c r="E32" s="103" t="s">
        <v>45</v>
      </c>
      <c r="F32" s="104">
        <f t="shared" si="0"/>
        <v>254600</v>
      </c>
    </row>
    <row r="33" spans="1:6" ht="22.5">
      <c r="A33" s="24" t="s">
        <v>302</v>
      </c>
      <c r="B33" s="46" t="s">
        <v>267</v>
      </c>
      <c r="C33" s="101" t="s">
        <v>303</v>
      </c>
      <c r="D33" s="102">
        <v>254600</v>
      </c>
      <c r="E33" s="103" t="s">
        <v>45</v>
      </c>
      <c r="F33" s="104">
        <f t="shared" si="0"/>
        <v>254600</v>
      </c>
    </row>
    <row r="34" spans="1:6" ht="22.5">
      <c r="A34" s="24" t="s">
        <v>304</v>
      </c>
      <c r="B34" s="46" t="s">
        <v>267</v>
      </c>
      <c r="C34" s="101" t="s">
        <v>305</v>
      </c>
      <c r="D34" s="102">
        <v>195500</v>
      </c>
      <c r="E34" s="103" t="s">
        <v>45</v>
      </c>
      <c r="F34" s="104">
        <f t="shared" si="0"/>
        <v>195500</v>
      </c>
    </row>
    <row r="35" spans="1:6" ht="33.75">
      <c r="A35" s="24" t="s">
        <v>306</v>
      </c>
      <c r="B35" s="46" t="s">
        <v>267</v>
      </c>
      <c r="C35" s="101" t="s">
        <v>307</v>
      </c>
      <c r="D35" s="102">
        <v>59100</v>
      </c>
      <c r="E35" s="103" t="s">
        <v>45</v>
      </c>
      <c r="F35" s="104">
        <f t="shared" si="0"/>
        <v>59100</v>
      </c>
    </row>
    <row r="36" spans="1:6" ht="67.5">
      <c r="A36" s="47" t="s">
        <v>308</v>
      </c>
      <c r="B36" s="46" t="s">
        <v>267</v>
      </c>
      <c r="C36" s="101" t="s">
        <v>309</v>
      </c>
      <c r="D36" s="102">
        <v>77800</v>
      </c>
      <c r="E36" s="103" t="s">
        <v>45</v>
      </c>
      <c r="F36" s="104">
        <f t="shared" si="0"/>
        <v>77800</v>
      </c>
    </row>
    <row r="37" spans="1:6" ht="22.5">
      <c r="A37" s="24" t="s">
        <v>281</v>
      </c>
      <c r="B37" s="46" t="s">
        <v>267</v>
      </c>
      <c r="C37" s="101" t="s">
        <v>310</v>
      </c>
      <c r="D37" s="102">
        <v>77800</v>
      </c>
      <c r="E37" s="103" t="s">
        <v>45</v>
      </c>
      <c r="F37" s="104">
        <f t="shared" si="0"/>
        <v>77800</v>
      </c>
    </row>
    <row r="38" spans="1:6" ht="22.5">
      <c r="A38" s="24" t="s">
        <v>283</v>
      </c>
      <c r="B38" s="46" t="s">
        <v>267</v>
      </c>
      <c r="C38" s="101" t="s">
        <v>311</v>
      </c>
      <c r="D38" s="102">
        <v>77800</v>
      </c>
      <c r="E38" s="103" t="s">
        <v>45</v>
      </c>
      <c r="F38" s="104">
        <f t="shared" si="0"/>
        <v>77800</v>
      </c>
    </row>
    <row r="39" spans="1:6" ht="22.5">
      <c r="A39" s="24" t="s">
        <v>285</v>
      </c>
      <c r="B39" s="46" t="s">
        <v>267</v>
      </c>
      <c r="C39" s="101" t="s">
        <v>312</v>
      </c>
      <c r="D39" s="102">
        <v>77800</v>
      </c>
      <c r="E39" s="103" t="s">
        <v>45</v>
      </c>
      <c r="F39" s="104">
        <f t="shared" si="0"/>
        <v>77800</v>
      </c>
    </row>
    <row r="40" spans="1:6" ht="22.5">
      <c r="A40" s="24" t="s">
        <v>313</v>
      </c>
      <c r="B40" s="46" t="s">
        <v>267</v>
      </c>
      <c r="C40" s="101" t="s">
        <v>314</v>
      </c>
      <c r="D40" s="102">
        <v>37816200</v>
      </c>
      <c r="E40" s="103">
        <v>3144735.09</v>
      </c>
      <c r="F40" s="104">
        <f t="shared" si="0"/>
        <v>34671464.909999996</v>
      </c>
    </row>
    <row r="41" spans="1:6">
      <c r="A41" s="24" t="s">
        <v>15</v>
      </c>
      <c r="B41" s="46" t="s">
        <v>267</v>
      </c>
      <c r="C41" s="101" t="s">
        <v>315</v>
      </c>
      <c r="D41" s="102">
        <v>37816200</v>
      </c>
      <c r="E41" s="103">
        <v>3144735.09</v>
      </c>
      <c r="F41" s="104">
        <f t="shared" si="0"/>
        <v>34671464.909999996</v>
      </c>
    </row>
    <row r="42" spans="1:6" ht="45">
      <c r="A42" s="24" t="s">
        <v>316</v>
      </c>
      <c r="B42" s="46" t="s">
        <v>267</v>
      </c>
      <c r="C42" s="101" t="s">
        <v>317</v>
      </c>
      <c r="D42" s="102">
        <v>33994800</v>
      </c>
      <c r="E42" s="103">
        <v>2577117.12</v>
      </c>
      <c r="F42" s="104">
        <f t="shared" si="0"/>
        <v>31417682.879999999</v>
      </c>
    </row>
    <row r="43" spans="1:6" ht="56.25">
      <c r="A43" s="24" t="s">
        <v>300</v>
      </c>
      <c r="B43" s="46" t="s">
        <v>267</v>
      </c>
      <c r="C43" s="101" t="s">
        <v>318</v>
      </c>
      <c r="D43" s="102">
        <v>33994800</v>
      </c>
      <c r="E43" s="103">
        <v>2577117.12</v>
      </c>
      <c r="F43" s="104">
        <f t="shared" si="0"/>
        <v>31417682.879999999</v>
      </c>
    </row>
    <row r="44" spans="1:6" ht="22.5">
      <c r="A44" s="24" t="s">
        <v>302</v>
      </c>
      <c r="B44" s="46" t="s">
        <v>267</v>
      </c>
      <c r="C44" s="101" t="s">
        <v>319</v>
      </c>
      <c r="D44" s="102">
        <v>33994800</v>
      </c>
      <c r="E44" s="103">
        <v>2577117.12</v>
      </c>
      <c r="F44" s="104">
        <f t="shared" si="0"/>
        <v>31417682.879999999</v>
      </c>
    </row>
    <row r="45" spans="1:6" ht="22.5">
      <c r="A45" s="24" t="s">
        <v>304</v>
      </c>
      <c r="B45" s="46" t="s">
        <v>267</v>
      </c>
      <c r="C45" s="101" t="s">
        <v>320</v>
      </c>
      <c r="D45" s="102">
        <v>22605800</v>
      </c>
      <c r="E45" s="103">
        <v>2115137.7000000002</v>
      </c>
      <c r="F45" s="104">
        <f t="shared" si="0"/>
        <v>20490662.300000001</v>
      </c>
    </row>
    <row r="46" spans="1:6" ht="33.75">
      <c r="A46" s="24" t="s">
        <v>321</v>
      </c>
      <c r="B46" s="46" t="s">
        <v>267</v>
      </c>
      <c r="C46" s="101" t="s">
        <v>322</v>
      </c>
      <c r="D46" s="102">
        <v>4490100</v>
      </c>
      <c r="E46" s="103">
        <v>21525</v>
      </c>
      <c r="F46" s="104">
        <f t="shared" si="0"/>
        <v>4468575</v>
      </c>
    </row>
    <row r="47" spans="1:6" ht="33.75">
      <c r="A47" s="24" t="s">
        <v>306</v>
      </c>
      <c r="B47" s="46" t="s">
        <v>267</v>
      </c>
      <c r="C47" s="101" t="s">
        <v>323</v>
      </c>
      <c r="D47" s="102">
        <v>6898900</v>
      </c>
      <c r="E47" s="103">
        <v>440454.42</v>
      </c>
      <c r="F47" s="104">
        <f t="shared" si="0"/>
        <v>6458445.5800000001</v>
      </c>
    </row>
    <row r="48" spans="1:6" ht="33.75">
      <c r="A48" s="24" t="s">
        <v>324</v>
      </c>
      <c r="B48" s="46" t="s">
        <v>267</v>
      </c>
      <c r="C48" s="101" t="s">
        <v>325</v>
      </c>
      <c r="D48" s="102">
        <v>3256200</v>
      </c>
      <c r="E48" s="103">
        <v>567616.91</v>
      </c>
      <c r="F48" s="104">
        <f t="shared" si="0"/>
        <v>2688583.09</v>
      </c>
    </row>
    <row r="49" spans="1:6" ht="56.25">
      <c r="A49" s="24" t="s">
        <v>300</v>
      </c>
      <c r="B49" s="46" t="s">
        <v>267</v>
      </c>
      <c r="C49" s="101" t="s">
        <v>326</v>
      </c>
      <c r="D49" s="102">
        <v>54600</v>
      </c>
      <c r="E49" s="103" t="s">
        <v>45</v>
      </c>
      <c r="F49" s="104">
        <f t="shared" si="0"/>
        <v>54600</v>
      </c>
    </row>
    <row r="50" spans="1:6" ht="22.5">
      <c r="A50" s="24" t="s">
        <v>302</v>
      </c>
      <c r="B50" s="46" t="s">
        <v>267</v>
      </c>
      <c r="C50" s="101" t="s">
        <v>327</v>
      </c>
      <c r="D50" s="102">
        <v>54600</v>
      </c>
      <c r="E50" s="103" t="s">
        <v>45</v>
      </c>
      <c r="F50" s="104">
        <f t="shared" si="0"/>
        <v>54600</v>
      </c>
    </row>
    <row r="51" spans="1:6" ht="33.75">
      <c r="A51" s="24" t="s">
        <v>321</v>
      </c>
      <c r="B51" s="46" t="s">
        <v>267</v>
      </c>
      <c r="C51" s="101" t="s">
        <v>328</v>
      </c>
      <c r="D51" s="102">
        <v>54600</v>
      </c>
      <c r="E51" s="103" t="s">
        <v>45</v>
      </c>
      <c r="F51" s="104">
        <f t="shared" si="0"/>
        <v>54600</v>
      </c>
    </row>
    <row r="52" spans="1:6" ht="22.5">
      <c r="A52" s="24" t="s">
        <v>281</v>
      </c>
      <c r="B52" s="46" t="s">
        <v>267</v>
      </c>
      <c r="C52" s="101" t="s">
        <v>329</v>
      </c>
      <c r="D52" s="102">
        <v>3201600</v>
      </c>
      <c r="E52" s="103">
        <v>567616.91</v>
      </c>
      <c r="F52" s="104">
        <f t="shared" si="0"/>
        <v>2633983.09</v>
      </c>
    </row>
    <row r="53" spans="1:6" ht="22.5">
      <c r="A53" s="24" t="s">
        <v>283</v>
      </c>
      <c r="B53" s="46" t="s">
        <v>267</v>
      </c>
      <c r="C53" s="101" t="s">
        <v>330</v>
      </c>
      <c r="D53" s="102">
        <v>3201600</v>
      </c>
      <c r="E53" s="103">
        <v>567616.91</v>
      </c>
      <c r="F53" s="104">
        <f t="shared" si="0"/>
        <v>2633983.09</v>
      </c>
    </row>
    <row r="54" spans="1:6" ht="22.5">
      <c r="A54" s="24" t="s">
        <v>285</v>
      </c>
      <c r="B54" s="46" t="s">
        <v>267</v>
      </c>
      <c r="C54" s="101" t="s">
        <v>331</v>
      </c>
      <c r="D54" s="102">
        <v>2640300</v>
      </c>
      <c r="E54" s="103">
        <v>444189.5</v>
      </c>
      <c r="F54" s="104">
        <f t="shared" si="0"/>
        <v>2196110.5</v>
      </c>
    </row>
    <row r="55" spans="1:6">
      <c r="A55" s="24" t="s">
        <v>332</v>
      </c>
      <c r="B55" s="46" t="s">
        <v>267</v>
      </c>
      <c r="C55" s="101" t="s">
        <v>333</v>
      </c>
      <c r="D55" s="102">
        <v>561300</v>
      </c>
      <c r="E55" s="103">
        <v>123427.41</v>
      </c>
      <c r="F55" s="104">
        <f t="shared" si="0"/>
        <v>437872.58999999997</v>
      </c>
    </row>
    <row r="56" spans="1:6" ht="90">
      <c r="A56" s="47" t="s">
        <v>334</v>
      </c>
      <c r="B56" s="46" t="s">
        <v>267</v>
      </c>
      <c r="C56" s="101" t="s">
        <v>335</v>
      </c>
      <c r="D56" s="102">
        <v>200</v>
      </c>
      <c r="E56" s="103" t="s">
        <v>45</v>
      </c>
      <c r="F56" s="104">
        <f t="shared" si="0"/>
        <v>200</v>
      </c>
    </row>
    <row r="57" spans="1:6" ht="22.5">
      <c r="A57" s="24" t="s">
        <v>281</v>
      </c>
      <c r="B57" s="46" t="s">
        <v>267</v>
      </c>
      <c r="C57" s="101" t="s">
        <v>336</v>
      </c>
      <c r="D57" s="102">
        <v>200</v>
      </c>
      <c r="E57" s="103" t="s">
        <v>45</v>
      </c>
      <c r="F57" s="104">
        <f t="shared" si="0"/>
        <v>200</v>
      </c>
    </row>
    <row r="58" spans="1:6" ht="22.5">
      <c r="A58" s="24" t="s">
        <v>283</v>
      </c>
      <c r="B58" s="46" t="s">
        <v>267</v>
      </c>
      <c r="C58" s="101" t="s">
        <v>337</v>
      </c>
      <c r="D58" s="102">
        <v>200</v>
      </c>
      <c r="E58" s="103" t="s">
        <v>45</v>
      </c>
      <c r="F58" s="104">
        <f t="shared" si="0"/>
        <v>200</v>
      </c>
    </row>
    <row r="59" spans="1:6" ht="22.5">
      <c r="A59" s="24" t="s">
        <v>285</v>
      </c>
      <c r="B59" s="46" t="s">
        <v>267</v>
      </c>
      <c r="C59" s="101" t="s">
        <v>338</v>
      </c>
      <c r="D59" s="102">
        <v>200</v>
      </c>
      <c r="E59" s="103" t="s">
        <v>45</v>
      </c>
      <c r="F59" s="104">
        <f t="shared" si="0"/>
        <v>200</v>
      </c>
    </row>
    <row r="60" spans="1:6" ht="33.75">
      <c r="A60" s="24" t="s">
        <v>339</v>
      </c>
      <c r="B60" s="46" t="s">
        <v>267</v>
      </c>
      <c r="C60" s="101" t="s">
        <v>340</v>
      </c>
      <c r="D60" s="102">
        <v>565000</v>
      </c>
      <c r="E60" s="103">
        <v>1.06</v>
      </c>
      <c r="F60" s="104">
        <f t="shared" si="0"/>
        <v>564998.93999999994</v>
      </c>
    </row>
    <row r="61" spans="1:6">
      <c r="A61" s="24" t="s">
        <v>341</v>
      </c>
      <c r="B61" s="46" t="s">
        <v>267</v>
      </c>
      <c r="C61" s="101" t="s">
        <v>342</v>
      </c>
      <c r="D61" s="102">
        <v>565000</v>
      </c>
      <c r="E61" s="103">
        <v>1.06</v>
      </c>
      <c r="F61" s="104">
        <f t="shared" si="0"/>
        <v>564998.93999999994</v>
      </c>
    </row>
    <row r="62" spans="1:6">
      <c r="A62" s="24" t="s">
        <v>343</v>
      </c>
      <c r="B62" s="46" t="s">
        <v>267</v>
      </c>
      <c r="C62" s="101" t="s">
        <v>344</v>
      </c>
      <c r="D62" s="102">
        <v>565000</v>
      </c>
      <c r="E62" s="103">
        <v>1.06</v>
      </c>
      <c r="F62" s="104">
        <f t="shared" si="0"/>
        <v>564998.93999999994</v>
      </c>
    </row>
    <row r="63" spans="1:6" ht="22.5">
      <c r="A63" s="24" t="s">
        <v>345</v>
      </c>
      <c r="B63" s="46" t="s">
        <v>267</v>
      </c>
      <c r="C63" s="101" t="s">
        <v>346</v>
      </c>
      <c r="D63" s="102">
        <v>469400</v>
      </c>
      <c r="E63" s="103" t="s">
        <v>45</v>
      </c>
      <c r="F63" s="104">
        <f t="shared" si="0"/>
        <v>469400</v>
      </c>
    </row>
    <row r="64" spans="1:6">
      <c r="A64" s="24" t="s">
        <v>347</v>
      </c>
      <c r="B64" s="46" t="s">
        <v>267</v>
      </c>
      <c r="C64" s="101" t="s">
        <v>348</v>
      </c>
      <c r="D64" s="102">
        <v>6600</v>
      </c>
      <c r="E64" s="103" t="s">
        <v>45</v>
      </c>
      <c r="F64" s="104">
        <f t="shared" si="0"/>
        <v>6600</v>
      </c>
    </row>
    <row r="65" spans="1:6">
      <c r="A65" s="24" t="s">
        <v>349</v>
      </c>
      <c r="B65" s="46" t="s">
        <v>267</v>
      </c>
      <c r="C65" s="101" t="s">
        <v>350</v>
      </c>
      <c r="D65" s="102">
        <v>89000</v>
      </c>
      <c r="E65" s="103">
        <v>1.06</v>
      </c>
      <c r="F65" s="104">
        <f t="shared" si="0"/>
        <v>88998.94</v>
      </c>
    </row>
    <row r="66" spans="1:6" ht="33.75">
      <c r="A66" s="42" t="s">
        <v>351</v>
      </c>
      <c r="B66" s="43" t="s">
        <v>267</v>
      </c>
      <c r="C66" s="93" t="s">
        <v>352</v>
      </c>
      <c r="D66" s="94">
        <v>760200</v>
      </c>
      <c r="E66" s="95">
        <v>190050</v>
      </c>
      <c r="F66" s="96">
        <f t="shared" si="0"/>
        <v>570150</v>
      </c>
    </row>
    <row r="67" spans="1:6">
      <c r="A67" s="24" t="s">
        <v>353</v>
      </c>
      <c r="B67" s="46" t="s">
        <v>267</v>
      </c>
      <c r="C67" s="101" t="s">
        <v>354</v>
      </c>
      <c r="D67" s="102">
        <v>760200</v>
      </c>
      <c r="E67" s="103">
        <v>190050</v>
      </c>
      <c r="F67" s="104">
        <f t="shared" si="0"/>
        <v>570150</v>
      </c>
    </row>
    <row r="68" spans="1:6">
      <c r="A68" s="24" t="s">
        <v>355</v>
      </c>
      <c r="B68" s="46" t="s">
        <v>267</v>
      </c>
      <c r="C68" s="101" t="s">
        <v>356</v>
      </c>
      <c r="D68" s="102">
        <v>760200</v>
      </c>
      <c r="E68" s="103">
        <v>190050</v>
      </c>
      <c r="F68" s="104">
        <f t="shared" si="0"/>
        <v>570150</v>
      </c>
    </row>
    <row r="69" spans="1:6" ht="45">
      <c r="A69" s="24" t="s">
        <v>357</v>
      </c>
      <c r="B69" s="46" t="s">
        <v>267</v>
      </c>
      <c r="C69" s="101" t="s">
        <v>358</v>
      </c>
      <c r="D69" s="102">
        <v>760200</v>
      </c>
      <c r="E69" s="103">
        <v>190050</v>
      </c>
      <c r="F69" s="104">
        <f t="shared" si="0"/>
        <v>570150</v>
      </c>
    </row>
    <row r="70" spans="1:6">
      <c r="A70" s="24" t="s">
        <v>359</v>
      </c>
      <c r="B70" s="46" t="s">
        <v>267</v>
      </c>
      <c r="C70" s="101" t="s">
        <v>360</v>
      </c>
      <c r="D70" s="102">
        <v>760200</v>
      </c>
      <c r="E70" s="103">
        <v>190050</v>
      </c>
      <c r="F70" s="104">
        <f t="shared" si="0"/>
        <v>570150</v>
      </c>
    </row>
    <row r="71" spans="1:6">
      <c r="A71" s="24" t="s">
        <v>247</v>
      </c>
      <c r="B71" s="46" t="s">
        <v>267</v>
      </c>
      <c r="C71" s="101" t="s">
        <v>361</v>
      </c>
      <c r="D71" s="102">
        <v>760200</v>
      </c>
      <c r="E71" s="103">
        <v>190050</v>
      </c>
      <c r="F71" s="104">
        <f t="shared" si="0"/>
        <v>570150</v>
      </c>
    </row>
    <row r="72" spans="1:6">
      <c r="A72" s="42" t="s">
        <v>362</v>
      </c>
      <c r="B72" s="43" t="s">
        <v>267</v>
      </c>
      <c r="C72" s="93" t="s">
        <v>363</v>
      </c>
      <c r="D72" s="94">
        <v>5000000</v>
      </c>
      <c r="E72" s="95" t="s">
        <v>45</v>
      </c>
      <c r="F72" s="96">
        <f t="shared" si="0"/>
        <v>5000000</v>
      </c>
    </row>
    <row r="73" spans="1:6">
      <c r="A73" s="24" t="s">
        <v>353</v>
      </c>
      <c r="B73" s="46" t="s">
        <v>267</v>
      </c>
      <c r="C73" s="101" t="s">
        <v>364</v>
      </c>
      <c r="D73" s="102">
        <v>5000000</v>
      </c>
      <c r="E73" s="103" t="s">
        <v>45</v>
      </c>
      <c r="F73" s="104">
        <f t="shared" si="0"/>
        <v>5000000</v>
      </c>
    </row>
    <row r="74" spans="1:6">
      <c r="A74" s="24" t="s">
        <v>365</v>
      </c>
      <c r="B74" s="46" t="s">
        <v>267</v>
      </c>
      <c r="C74" s="101" t="s">
        <v>366</v>
      </c>
      <c r="D74" s="102">
        <v>5000000</v>
      </c>
      <c r="E74" s="103" t="s">
        <v>45</v>
      </c>
      <c r="F74" s="104">
        <f t="shared" si="0"/>
        <v>5000000</v>
      </c>
    </row>
    <row r="75" spans="1:6" ht="45">
      <c r="A75" s="24" t="s">
        <v>367</v>
      </c>
      <c r="B75" s="46" t="s">
        <v>267</v>
      </c>
      <c r="C75" s="101" t="s">
        <v>368</v>
      </c>
      <c r="D75" s="102">
        <v>5000000</v>
      </c>
      <c r="E75" s="103" t="s">
        <v>45</v>
      </c>
      <c r="F75" s="104">
        <f t="shared" si="0"/>
        <v>5000000</v>
      </c>
    </row>
    <row r="76" spans="1:6">
      <c r="A76" s="24" t="s">
        <v>341</v>
      </c>
      <c r="B76" s="46" t="s">
        <v>267</v>
      </c>
      <c r="C76" s="101" t="s">
        <v>369</v>
      </c>
      <c r="D76" s="102">
        <v>5000000</v>
      </c>
      <c r="E76" s="103" t="s">
        <v>45</v>
      </c>
      <c r="F76" s="104">
        <f t="shared" si="0"/>
        <v>5000000</v>
      </c>
    </row>
    <row r="77" spans="1:6">
      <c r="A77" s="24" t="s">
        <v>370</v>
      </c>
      <c r="B77" s="46" t="s">
        <v>267</v>
      </c>
      <c r="C77" s="101" t="s">
        <v>371</v>
      </c>
      <c r="D77" s="102">
        <v>5000000</v>
      </c>
      <c r="E77" s="103" t="s">
        <v>45</v>
      </c>
      <c r="F77" s="104">
        <f t="shared" si="0"/>
        <v>5000000</v>
      </c>
    </row>
    <row r="78" spans="1:6">
      <c r="A78" s="42" t="s">
        <v>372</v>
      </c>
      <c r="B78" s="43" t="s">
        <v>267</v>
      </c>
      <c r="C78" s="93" t="s">
        <v>373</v>
      </c>
      <c r="D78" s="94">
        <v>21469400</v>
      </c>
      <c r="E78" s="95">
        <v>582406.12</v>
      </c>
      <c r="F78" s="96">
        <f t="shared" si="0"/>
        <v>20886993.879999999</v>
      </c>
    </row>
    <row r="79" spans="1:6" ht="33.75">
      <c r="A79" s="24" t="s">
        <v>374</v>
      </c>
      <c r="B79" s="46" t="s">
        <v>267</v>
      </c>
      <c r="C79" s="101" t="s">
        <v>375</v>
      </c>
      <c r="D79" s="102">
        <v>19133600</v>
      </c>
      <c r="E79" s="103" t="s">
        <v>45</v>
      </c>
      <c r="F79" s="104">
        <f t="shared" ref="F79:F142" si="1">IF(OR(D79="-",IF(E79="-",0,E79)&gt;=IF(D79="-",0,D79)),"-",IF(D79="-",0,D79)-IF(E79="-",0,E79))</f>
        <v>19133600</v>
      </c>
    </row>
    <row r="80" spans="1:6" ht="45">
      <c r="A80" s="24" t="s">
        <v>376</v>
      </c>
      <c r="B80" s="46" t="s">
        <v>267</v>
      </c>
      <c r="C80" s="101" t="s">
        <v>377</v>
      </c>
      <c r="D80" s="102">
        <v>18985400</v>
      </c>
      <c r="E80" s="103" t="s">
        <v>45</v>
      </c>
      <c r="F80" s="104">
        <f t="shared" si="1"/>
        <v>18985400</v>
      </c>
    </row>
    <row r="81" spans="1:6" ht="67.5">
      <c r="A81" s="47" t="s">
        <v>378</v>
      </c>
      <c r="B81" s="46" t="s">
        <v>267</v>
      </c>
      <c r="C81" s="101" t="s">
        <v>379</v>
      </c>
      <c r="D81" s="102">
        <v>350300</v>
      </c>
      <c r="E81" s="103" t="s">
        <v>45</v>
      </c>
      <c r="F81" s="104">
        <f t="shared" si="1"/>
        <v>350300</v>
      </c>
    </row>
    <row r="82" spans="1:6" ht="22.5">
      <c r="A82" s="24" t="s">
        <v>281</v>
      </c>
      <c r="B82" s="46" t="s">
        <v>267</v>
      </c>
      <c r="C82" s="101" t="s">
        <v>380</v>
      </c>
      <c r="D82" s="102">
        <v>350300</v>
      </c>
      <c r="E82" s="103" t="s">
        <v>45</v>
      </c>
      <c r="F82" s="104">
        <f t="shared" si="1"/>
        <v>350300</v>
      </c>
    </row>
    <row r="83" spans="1:6" ht="22.5">
      <c r="A83" s="24" t="s">
        <v>283</v>
      </c>
      <c r="B83" s="46" t="s">
        <v>267</v>
      </c>
      <c r="C83" s="101" t="s">
        <v>381</v>
      </c>
      <c r="D83" s="102">
        <v>350300</v>
      </c>
      <c r="E83" s="103" t="s">
        <v>45</v>
      </c>
      <c r="F83" s="104">
        <f t="shared" si="1"/>
        <v>350300</v>
      </c>
    </row>
    <row r="84" spans="1:6" ht="22.5">
      <c r="A84" s="24" t="s">
        <v>285</v>
      </c>
      <c r="B84" s="46" t="s">
        <v>267</v>
      </c>
      <c r="C84" s="101" t="s">
        <v>382</v>
      </c>
      <c r="D84" s="102">
        <v>350300</v>
      </c>
      <c r="E84" s="103" t="s">
        <v>45</v>
      </c>
      <c r="F84" s="104">
        <f t="shared" si="1"/>
        <v>350300</v>
      </c>
    </row>
    <row r="85" spans="1:6" ht="67.5">
      <c r="A85" s="47" t="s">
        <v>383</v>
      </c>
      <c r="B85" s="46" t="s">
        <v>267</v>
      </c>
      <c r="C85" s="101" t="s">
        <v>384</v>
      </c>
      <c r="D85" s="102">
        <v>57200</v>
      </c>
      <c r="E85" s="103" t="s">
        <v>45</v>
      </c>
      <c r="F85" s="104">
        <f t="shared" si="1"/>
        <v>57200</v>
      </c>
    </row>
    <row r="86" spans="1:6" ht="22.5">
      <c r="A86" s="24" t="s">
        <v>281</v>
      </c>
      <c r="B86" s="46" t="s">
        <v>267</v>
      </c>
      <c r="C86" s="101" t="s">
        <v>385</v>
      </c>
      <c r="D86" s="102">
        <v>57200</v>
      </c>
      <c r="E86" s="103" t="s">
        <v>45</v>
      </c>
      <c r="F86" s="104">
        <f t="shared" si="1"/>
        <v>57200</v>
      </c>
    </row>
    <row r="87" spans="1:6" ht="22.5">
      <c r="A87" s="24" t="s">
        <v>283</v>
      </c>
      <c r="B87" s="46" t="s">
        <v>267</v>
      </c>
      <c r="C87" s="101" t="s">
        <v>386</v>
      </c>
      <c r="D87" s="102">
        <v>57200</v>
      </c>
      <c r="E87" s="103" t="s">
        <v>45</v>
      </c>
      <c r="F87" s="104">
        <f t="shared" si="1"/>
        <v>57200</v>
      </c>
    </row>
    <row r="88" spans="1:6" ht="22.5">
      <c r="A88" s="24" t="s">
        <v>285</v>
      </c>
      <c r="B88" s="46" t="s">
        <v>267</v>
      </c>
      <c r="C88" s="101" t="s">
        <v>387</v>
      </c>
      <c r="D88" s="102">
        <v>57200</v>
      </c>
      <c r="E88" s="103" t="s">
        <v>45</v>
      </c>
      <c r="F88" s="104">
        <f t="shared" si="1"/>
        <v>57200</v>
      </c>
    </row>
    <row r="89" spans="1:6" ht="67.5">
      <c r="A89" s="24" t="s">
        <v>388</v>
      </c>
      <c r="B89" s="46" t="s">
        <v>267</v>
      </c>
      <c r="C89" s="101" t="s">
        <v>389</v>
      </c>
      <c r="D89" s="102">
        <v>90100</v>
      </c>
      <c r="E89" s="103" t="s">
        <v>45</v>
      </c>
      <c r="F89" s="104">
        <f t="shared" si="1"/>
        <v>90100</v>
      </c>
    </row>
    <row r="90" spans="1:6" ht="22.5">
      <c r="A90" s="24" t="s">
        <v>281</v>
      </c>
      <c r="B90" s="46" t="s">
        <v>267</v>
      </c>
      <c r="C90" s="101" t="s">
        <v>390</v>
      </c>
      <c r="D90" s="102">
        <v>90100</v>
      </c>
      <c r="E90" s="103" t="s">
        <v>45</v>
      </c>
      <c r="F90" s="104">
        <f t="shared" si="1"/>
        <v>90100</v>
      </c>
    </row>
    <row r="91" spans="1:6" ht="22.5">
      <c r="A91" s="24" t="s">
        <v>283</v>
      </c>
      <c r="B91" s="46" t="s">
        <v>267</v>
      </c>
      <c r="C91" s="101" t="s">
        <v>391</v>
      </c>
      <c r="D91" s="102">
        <v>90100</v>
      </c>
      <c r="E91" s="103" t="s">
        <v>45</v>
      </c>
      <c r="F91" s="104">
        <f t="shared" si="1"/>
        <v>90100</v>
      </c>
    </row>
    <row r="92" spans="1:6" ht="22.5">
      <c r="A92" s="24" t="s">
        <v>285</v>
      </c>
      <c r="B92" s="46" t="s">
        <v>267</v>
      </c>
      <c r="C92" s="101" t="s">
        <v>392</v>
      </c>
      <c r="D92" s="102">
        <v>90100</v>
      </c>
      <c r="E92" s="103" t="s">
        <v>45</v>
      </c>
      <c r="F92" s="104">
        <f t="shared" si="1"/>
        <v>90100</v>
      </c>
    </row>
    <row r="93" spans="1:6" ht="67.5">
      <c r="A93" s="47" t="s">
        <v>393</v>
      </c>
      <c r="B93" s="46" t="s">
        <v>267</v>
      </c>
      <c r="C93" s="101" t="s">
        <v>394</v>
      </c>
      <c r="D93" s="102">
        <v>18487800</v>
      </c>
      <c r="E93" s="103" t="s">
        <v>45</v>
      </c>
      <c r="F93" s="104">
        <f t="shared" si="1"/>
        <v>18487800</v>
      </c>
    </row>
    <row r="94" spans="1:6" ht="22.5">
      <c r="A94" s="24" t="s">
        <v>395</v>
      </c>
      <c r="B94" s="46" t="s">
        <v>267</v>
      </c>
      <c r="C94" s="101" t="s">
        <v>396</v>
      </c>
      <c r="D94" s="102">
        <v>18487800</v>
      </c>
      <c r="E94" s="103" t="s">
        <v>45</v>
      </c>
      <c r="F94" s="104">
        <f t="shared" si="1"/>
        <v>18487800</v>
      </c>
    </row>
    <row r="95" spans="1:6">
      <c r="A95" s="24" t="s">
        <v>397</v>
      </c>
      <c r="B95" s="46" t="s">
        <v>267</v>
      </c>
      <c r="C95" s="101" t="s">
        <v>398</v>
      </c>
      <c r="D95" s="102">
        <v>18487800</v>
      </c>
      <c r="E95" s="103" t="s">
        <v>45</v>
      </c>
      <c r="F95" s="104">
        <f t="shared" si="1"/>
        <v>18487800</v>
      </c>
    </row>
    <row r="96" spans="1:6" ht="33.75">
      <c r="A96" s="24" t="s">
        <v>399</v>
      </c>
      <c r="B96" s="46" t="s">
        <v>267</v>
      </c>
      <c r="C96" s="101" t="s">
        <v>400</v>
      </c>
      <c r="D96" s="102">
        <v>18487800</v>
      </c>
      <c r="E96" s="103" t="s">
        <v>45</v>
      </c>
      <c r="F96" s="104">
        <f t="shared" si="1"/>
        <v>18487800</v>
      </c>
    </row>
    <row r="97" spans="1:6" ht="45">
      <c r="A97" s="24" t="s">
        <v>401</v>
      </c>
      <c r="B97" s="46" t="s">
        <v>267</v>
      </c>
      <c r="C97" s="101" t="s">
        <v>402</v>
      </c>
      <c r="D97" s="102">
        <v>148200</v>
      </c>
      <c r="E97" s="103" t="s">
        <v>45</v>
      </c>
      <c r="F97" s="104">
        <f t="shared" si="1"/>
        <v>148200</v>
      </c>
    </row>
    <row r="98" spans="1:6" ht="56.25">
      <c r="A98" s="24" t="s">
        <v>403</v>
      </c>
      <c r="B98" s="46" t="s">
        <v>267</v>
      </c>
      <c r="C98" s="101" t="s">
        <v>404</v>
      </c>
      <c r="D98" s="102">
        <v>23400</v>
      </c>
      <c r="E98" s="103" t="s">
        <v>45</v>
      </c>
      <c r="F98" s="104">
        <f t="shared" si="1"/>
        <v>23400</v>
      </c>
    </row>
    <row r="99" spans="1:6">
      <c r="A99" s="24" t="s">
        <v>341</v>
      </c>
      <c r="B99" s="46" t="s">
        <v>267</v>
      </c>
      <c r="C99" s="101" t="s">
        <v>405</v>
      </c>
      <c r="D99" s="102">
        <v>23400</v>
      </c>
      <c r="E99" s="103" t="s">
        <v>45</v>
      </c>
      <c r="F99" s="104">
        <f t="shared" si="1"/>
        <v>23400</v>
      </c>
    </row>
    <row r="100" spans="1:6">
      <c r="A100" s="24" t="s">
        <v>343</v>
      </c>
      <c r="B100" s="46" t="s">
        <v>267</v>
      </c>
      <c r="C100" s="101" t="s">
        <v>406</v>
      </c>
      <c r="D100" s="102">
        <v>23400</v>
      </c>
      <c r="E100" s="103" t="s">
        <v>45</v>
      </c>
      <c r="F100" s="104">
        <f t="shared" si="1"/>
        <v>23400</v>
      </c>
    </row>
    <row r="101" spans="1:6">
      <c r="A101" s="24" t="s">
        <v>347</v>
      </c>
      <c r="B101" s="46" t="s">
        <v>267</v>
      </c>
      <c r="C101" s="101" t="s">
        <v>407</v>
      </c>
      <c r="D101" s="102">
        <v>23400</v>
      </c>
      <c r="E101" s="103" t="s">
        <v>45</v>
      </c>
      <c r="F101" s="104">
        <f t="shared" si="1"/>
        <v>23400</v>
      </c>
    </row>
    <row r="102" spans="1:6" ht="56.25">
      <c r="A102" s="24" t="s">
        <v>408</v>
      </c>
      <c r="B102" s="46" t="s">
        <v>267</v>
      </c>
      <c r="C102" s="101" t="s">
        <v>409</v>
      </c>
      <c r="D102" s="102">
        <v>124800</v>
      </c>
      <c r="E102" s="103" t="s">
        <v>45</v>
      </c>
      <c r="F102" s="104">
        <f t="shared" si="1"/>
        <v>124800</v>
      </c>
    </row>
    <row r="103" spans="1:6" ht="22.5">
      <c r="A103" s="24" t="s">
        <v>281</v>
      </c>
      <c r="B103" s="46" t="s">
        <v>267</v>
      </c>
      <c r="C103" s="101" t="s">
        <v>410</v>
      </c>
      <c r="D103" s="102">
        <v>124800</v>
      </c>
      <c r="E103" s="103" t="s">
        <v>45</v>
      </c>
      <c r="F103" s="104">
        <f t="shared" si="1"/>
        <v>124800</v>
      </c>
    </row>
    <row r="104" spans="1:6" ht="22.5">
      <c r="A104" s="24" t="s">
        <v>283</v>
      </c>
      <c r="B104" s="46" t="s">
        <v>267</v>
      </c>
      <c r="C104" s="101" t="s">
        <v>411</v>
      </c>
      <c r="D104" s="102">
        <v>124800</v>
      </c>
      <c r="E104" s="103" t="s">
        <v>45</v>
      </c>
      <c r="F104" s="104">
        <f t="shared" si="1"/>
        <v>124800</v>
      </c>
    </row>
    <row r="105" spans="1:6" ht="22.5">
      <c r="A105" s="24" t="s">
        <v>285</v>
      </c>
      <c r="B105" s="46" t="s">
        <v>267</v>
      </c>
      <c r="C105" s="101" t="s">
        <v>412</v>
      </c>
      <c r="D105" s="102">
        <v>124800</v>
      </c>
      <c r="E105" s="103" t="s">
        <v>45</v>
      </c>
      <c r="F105" s="104">
        <f t="shared" si="1"/>
        <v>124800</v>
      </c>
    </row>
    <row r="106" spans="1:6" ht="45">
      <c r="A106" s="24" t="s">
        <v>413</v>
      </c>
      <c r="B106" s="46" t="s">
        <v>267</v>
      </c>
      <c r="C106" s="101" t="s">
        <v>414</v>
      </c>
      <c r="D106" s="102">
        <v>98800</v>
      </c>
      <c r="E106" s="103" t="s">
        <v>45</v>
      </c>
      <c r="F106" s="104">
        <f t="shared" si="1"/>
        <v>98800</v>
      </c>
    </row>
    <row r="107" spans="1:6" ht="56.25">
      <c r="A107" s="24" t="s">
        <v>415</v>
      </c>
      <c r="B107" s="46" t="s">
        <v>267</v>
      </c>
      <c r="C107" s="101" t="s">
        <v>416</v>
      </c>
      <c r="D107" s="102">
        <v>98800</v>
      </c>
      <c r="E107" s="103" t="s">
        <v>45</v>
      </c>
      <c r="F107" s="104">
        <f t="shared" si="1"/>
        <v>98800</v>
      </c>
    </row>
    <row r="108" spans="1:6" ht="67.5">
      <c r="A108" s="47" t="s">
        <v>417</v>
      </c>
      <c r="B108" s="46" t="s">
        <v>267</v>
      </c>
      <c r="C108" s="101" t="s">
        <v>418</v>
      </c>
      <c r="D108" s="102">
        <v>46800</v>
      </c>
      <c r="E108" s="103" t="s">
        <v>45</v>
      </c>
      <c r="F108" s="104">
        <f t="shared" si="1"/>
        <v>46800</v>
      </c>
    </row>
    <row r="109" spans="1:6" ht="22.5">
      <c r="A109" s="24" t="s">
        <v>281</v>
      </c>
      <c r="B109" s="46" t="s">
        <v>267</v>
      </c>
      <c r="C109" s="101" t="s">
        <v>419</v>
      </c>
      <c r="D109" s="102">
        <v>46800</v>
      </c>
      <c r="E109" s="103" t="s">
        <v>45</v>
      </c>
      <c r="F109" s="104">
        <f t="shared" si="1"/>
        <v>46800</v>
      </c>
    </row>
    <row r="110" spans="1:6" ht="22.5">
      <c r="A110" s="24" t="s">
        <v>283</v>
      </c>
      <c r="B110" s="46" t="s">
        <v>267</v>
      </c>
      <c r="C110" s="101" t="s">
        <v>420</v>
      </c>
      <c r="D110" s="102">
        <v>46800</v>
      </c>
      <c r="E110" s="103" t="s">
        <v>45</v>
      </c>
      <c r="F110" s="104">
        <f t="shared" si="1"/>
        <v>46800</v>
      </c>
    </row>
    <row r="111" spans="1:6" ht="22.5">
      <c r="A111" s="24" t="s">
        <v>285</v>
      </c>
      <c r="B111" s="46" t="s">
        <v>267</v>
      </c>
      <c r="C111" s="101" t="s">
        <v>421</v>
      </c>
      <c r="D111" s="102">
        <v>46800</v>
      </c>
      <c r="E111" s="103" t="s">
        <v>45</v>
      </c>
      <c r="F111" s="104">
        <f t="shared" si="1"/>
        <v>46800</v>
      </c>
    </row>
    <row r="112" spans="1:6" ht="67.5">
      <c r="A112" s="24" t="s">
        <v>422</v>
      </c>
      <c r="B112" s="46" t="s">
        <v>267</v>
      </c>
      <c r="C112" s="101" t="s">
        <v>423</v>
      </c>
      <c r="D112" s="102">
        <v>52000</v>
      </c>
      <c r="E112" s="103" t="s">
        <v>45</v>
      </c>
      <c r="F112" s="104">
        <f t="shared" si="1"/>
        <v>52000</v>
      </c>
    </row>
    <row r="113" spans="1:6" ht="22.5">
      <c r="A113" s="24" t="s">
        <v>281</v>
      </c>
      <c r="B113" s="46" t="s">
        <v>267</v>
      </c>
      <c r="C113" s="101" t="s">
        <v>424</v>
      </c>
      <c r="D113" s="102">
        <v>52000</v>
      </c>
      <c r="E113" s="103" t="s">
        <v>45</v>
      </c>
      <c r="F113" s="104">
        <f t="shared" si="1"/>
        <v>52000</v>
      </c>
    </row>
    <row r="114" spans="1:6" ht="22.5">
      <c r="A114" s="24" t="s">
        <v>283</v>
      </c>
      <c r="B114" s="46" t="s">
        <v>267</v>
      </c>
      <c r="C114" s="101" t="s">
        <v>425</v>
      </c>
      <c r="D114" s="102">
        <v>52000</v>
      </c>
      <c r="E114" s="103" t="s">
        <v>45</v>
      </c>
      <c r="F114" s="104">
        <f t="shared" si="1"/>
        <v>52000</v>
      </c>
    </row>
    <row r="115" spans="1:6" ht="22.5">
      <c r="A115" s="24" t="s">
        <v>285</v>
      </c>
      <c r="B115" s="46" t="s">
        <v>267</v>
      </c>
      <c r="C115" s="101" t="s">
        <v>426</v>
      </c>
      <c r="D115" s="102">
        <v>52000</v>
      </c>
      <c r="E115" s="103" t="s">
        <v>45</v>
      </c>
      <c r="F115" s="104">
        <f t="shared" si="1"/>
        <v>52000</v>
      </c>
    </row>
    <row r="116" spans="1:6" ht="22.5">
      <c r="A116" s="24" t="s">
        <v>275</v>
      </c>
      <c r="B116" s="46" t="s">
        <v>267</v>
      </c>
      <c r="C116" s="101" t="s">
        <v>427</v>
      </c>
      <c r="D116" s="102">
        <v>962000</v>
      </c>
      <c r="E116" s="103">
        <v>151851.12</v>
      </c>
      <c r="F116" s="104">
        <f t="shared" si="1"/>
        <v>810148.88</v>
      </c>
    </row>
    <row r="117" spans="1:6" ht="33.75">
      <c r="A117" s="24" t="s">
        <v>277</v>
      </c>
      <c r="B117" s="46" t="s">
        <v>267</v>
      </c>
      <c r="C117" s="101" t="s">
        <v>428</v>
      </c>
      <c r="D117" s="102">
        <v>962000</v>
      </c>
      <c r="E117" s="103">
        <v>151851.12</v>
      </c>
      <c r="F117" s="104">
        <f t="shared" si="1"/>
        <v>810148.88</v>
      </c>
    </row>
    <row r="118" spans="1:6" ht="56.25">
      <c r="A118" s="24" t="s">
        <v>429</v>
      </c>
      <c r="B118" s="46" t="s">
        <v>267</v>
      </c>
      <c r="C118" s="101" t="s">
        <v>430</v>
      </c>
      <c r="D118" s="102">
        <v>962000</v>
      </c>
      <c r="E118" s="103">
        <v>151851.12</v>
      </c>
      <c r="F118" s="104">
        <f t="shared" si="1"/>
        <v>810148.88</v>
      </c>
    </row>
    <row r="119" spans="1:6" ht="22.5">
      <c r="A119" s="24" t="s">
        <v>281</v>
      </c>
      <c r="B119" s="46" t="s">
        <v>267</v>
      </c>
      <c r="C119" s="101" t="s">
        <v>431</v>
      </c>
      <c r="D119" s="102">
        <v>962000</v>
      </c>
      <c r="E119" s="103">
        <v>151851.12</v>
      </c>
      <c r="F119" s="104">
        <f t="shared" si="1"/>
        <v>810148.88</v>
      </c>
    </row>
    <row r="120" spans="1:6" ht="22.5">
      <c r="A120" s="24" t="s">
        <v>283</v>
      </c>
      <c r="B120" s="46" t="s">
        <v>267</v>
      </c>
      <c r="C120" s="101" t="s">
        <v>432</v>
      </c>
      <c r="D120" s="102">
        <v>962000</v>
      </c>
      <c r="E120" s="103">
        <v>151851.12</v>
      </c>
      <c r="F120" s="104">
        <f t="shared" si="1"/>
        <v>810148.88</v>
      </c>
    </row>
    <row r="121" spans="1:6" ht="22.5">
      <c r="A121" s="24" t="s">
        <v>285</v>
      </c>
      <c r="B121" s="46" t="s">
        <v>267</v>
      </c>
      <c r="C121" s="101" t="s">
        <v>433</v>
      </c>
      <c r="D121" s="102">
        <v>962000</v>
      </c>
      <c r="E121" s="103">
        <v>151851.12</v>
      </c>
      <c r="F121" s="104">
        <f t="shared" si="1"/>
        <v>810148.88</v>
      </c>
    </row>
    <row r="122" spans="1:6">
      <c r="A122" s="24" t="s">
        <v>353</v>
      </c>
      <c r="B122" s="46" t="s">
        <v>267</v>
      </c>
      <c r="C122" s="101" t="s">
        <v>434</v>
      </c>
      <c r="D122" s="102">
        <v>1275000</v>
      </c>
      <c r="E122" s="103">
        <v>430555</v>
      </c>
      <c r="F122" s="104">
        <f t="shared" si="1"/>
        <v>844445</v>
      </c>
    </row>
    <row r="123" spans="1:6">
      <c r="A123" s="24" t="s">
        <v>355</v>
      </c>
      <c r="B123" s="46" t="s">
        <v>267</v>
      </c>
      <c r="C123" s="101" t="s">
        <v>435</v>
      </c>
      <c r="D123" s="102">
        <v>1275000</v>
      </c>
      <c r="E123" s="103">
        <v>430555</v>
      </c>
      <c r="F123" s="104">
        <f t="shared" si="1"/>
        <v>844445</v>
      </c>
    </row>
    <row r="124" spans="1:6" ht="78.75">
      <c r="A124" s="47" t="s">
        <v>436</v>
      </c>
      <c r="B124" s="46" t="s">
        <v>267</v>
      </c>
      <c r="C124" s="101" t="s">
        <v>437</v>
      </c>
      <c r="D124" s="102">
        <v>30600</v>
      </c>
      <c r="E124" s="103">
        <v>30555</v>
      </c>
      <c r="F124" s="104">
        <f t="shared" si="1"/>
        <v>45</v>
      </c>
    </row>
    <row r="125" spans="1:6">
      <c r="A125" s="24" t="s">
        <v>341</v>
      </c>
      <c r="B125" s="46" t="s">
        <v>267</v>
      </c>
      <c r="C125" s="101" t="s">
        <v>438</v>
      </c>
      <c r="D125" s="102">
        <v>30600</v>
      </c>
      <c r="E125" s="103">
        <v>30555</v>
      </c>
      <c r="F125" s="104">
        <f t="shared" si="1"/>
        <v>45</v>
      </c>
    </row>
    <row r="126" spans="1:6">
      <c r="A126" s="24" t="s">
        <v>439</v>
      </c>
      <c r="B126" s="46" t="s">
        <v>267</v>
      </c>
      <c r="C126" s="101" t="s">
        <v>440</v>
      </c>
      <c r="D126" s="102">
        <v>30600</v>
      </c>
      <c r="E126" s="103">
        <v>30555</v>
      </c>
      <c r="F126" s="104">
        <f t="shared" si="1"/>
        <v>45</v>
      </c>
    </row>
    <row r="127" spans="1:6" ht="78.75">
      <c r="A127" s="47" t="s">
        <v>441</v>
      </c>
      <c r="B127" s="46" t="s">
        <v>267</v>
      </c>
      <c r="C127" s="101" t="s">
        <v>442</v>
      </c>
      <c r="D127" s="102">
        <v>30600</v>
      </c>
      <c r="E127" s="103">
        <v>30555</v>
      </c>
      <c r="F127" s="104">
        <f t="shared" si="1"/>
        <v>45</v>
      </c>
    </row>
    <row r="128" spans="1:6" ht="33.75">
      <c r="A128" s="24" t="s">
        <v>443</v>
      </c>
      <c r="B128" s="46" t="s">
        <v>267</v>
      </c>
      <c r="C128" s="101" t="s">
        <v>444</v>
      </c>
      <c r="D128" s="102">
        <v>1244400</v>
      </c>
      <c r="E128" s="103">
        <v>400000</v>
      </c>
      <c r="F128" s="104">
        <f t="shared" si="1"/>
        <v>844400</v>
      </c>
    </row>
    <row r="129" spans="1:6" ht="22.5">
      <c r="A129" s="24" t="s">
        <v>281</v>
      </c>
      <c r="B129" s="46" t="s">
        <v>267</v>
      </c>
      <c r="C129" s="101" t="s">
        <v>445</v>
      </c>
      <c r="D129" s="102">
        <v>250000</v>
      </c>
      <c r="E129" s="103" t="s">
        <v>45</v>
      </c>
      <c r="F129" s="104">
        <f t="shared" si="1"/>
        <v>250000</v>
      </c>
    </row>
    <row r="130" spans="1:6" ht="22.5">
      <c r="A130" s="24" t="s">
        <v>283</v>
      </c>
      <c r="B130" s="46" t="s">
        <v>267</v>
      </c>
      <c r="C130" s="101" t="s">
        <v>446</v>
      </c>
      <c r="D130" s="102">
        <v>250000</v>
      </c>
      <c r="E130" s="103" t="s">
        <v>45</v>
      </c>
      <c r="F130" s="104">
        <f t="shared" si="1"/>
        <v>250000</v>
      </c>
    </row>
    <row r="131" spans="1:6" ht="22.5">
      <c r="A131" s="24" t="s">
        <v>285</v>
      </c>
      <c r="B131" s="46" t="s">
        <v>267</v>
      </c>
      <c r="C131" s="101" t="s">
        <v>447</v>
      </c>
      <c r="D131" s="102">
        <v>250000</v>
      </c>
      <c r="E131" s="103" t="s">
        <v>45</v>
      </c>
      <c r="F131" s="104">
        <f t="shared" si="1"/>
        <v>250000</v>
      </c>
    </row>
    <row r="132" spans="1:6">
      <c r="A132" s="24" t="s">
        <v>341</v>
      </c>
      <c r="B132" s="46" t="s">
        <v>267</v>
      </c>
      <c r="C132" s="101" t="s">
        <v>448</v>
      </c>
      <c r="D132" s="102">
        <v>994400</v>
      </c>
      <c r="E132" s="103">
        <v>400000</v>
      </c>
      <c r="F132" s="104">
        <f t="shared" si="1"/>
        <v>594400</v>
      </c>
    </row>
    <row r="133" spans="1:6">
      <c r="A133" s="24" t="s">
        <v>343</v>
      </c>
      <c r="B133" s="46" t="s">
        <v>267</v>
      </c>
      <c r="C133" s="101" t="s">
        <v>449</v>
      </c>
      <c r="D133" s="102">
        <v>994400</v>
      </c>
      <c r="E133" s="103">
        <v>400000</v>
      </c>
      <c r="F133" s="104">
        <f t="shared" si="1"/>
        <v>594400</v>
      </c>
    </row>
    <row r="134" spans="1:6">
      <c r="A134" s="24" t="s">
        <v>349</v>
      </c>
      <c r="B134" s="46" t="s">
        <v>267</v>
      </c>
      <c r="C134" s="101" t="s">
        <v>450</v>
      </c>
      <c r="D134" s="102">
        <v>994400</v>
      </c>
      <c r="E134" s="103">
        <v>400000</v>
      </c>
      <c r="F134" s="104">
        <f t="shared" si="1"/>
        <v>594400</v>
      </c>
    </row>
    <row r="135" spans="1:6" ht="22.5">
      <c r="A135" s="42" t="s">
        <v>451</v>
      </c>
      <c r="B135" s="43" t="s">
        <v>267</v>
      </c>
      <c r="C135" s="93" t="s">
        <v>452</v>
      </c>
      <c r="D135" s="94">
        <v>15797500</v>
      </c>
      <c r="E135" s="95">
        <v>2215900</v>
      </c>
      <c r="F135" s="96">
        <f t="shared" si="1"/>
        <v>13581600</v>
      </c>
    </row>
    <row r="136" spans="1:6" ht="33.75">
      <c r="A136" s="42" t="s">
        <v>453</v>
      </c>
      <c r="B136" s="43" t="s">
        <v>267</v>
      </c>
      <c r="C136" s="93" t="s">
        <v>454</v>
      </c>
      <c r="D136" s="94">
        <v>10117500</v>
      </c>
      <c r="E136" s="95">
        <v>2215900</v>
      </c>
      <c r="F136" s="96">
        <f t="shared" si="1"/>
        <v>7901600</v>
      </c>
    </row>
    <row r="137" spans="1:6" ht="45">
      <c r="A137" s="24" t="s">
        <v>455</v>
      </c>
      <c r="B137" s="46" t="s">
        <v>267</v>
      </c>
      <c r="C137" s="101" t="s">
        <v>456</v>
      </c>
      <c r="D137" s="102">
        <v>10117500</v>
      </c>
      <c r="E137" s="103">
        <v>2215900</v>
      </c>
      <c r="F137" s="104">
        <f t="shared" si="1"/>
        <v>7901600</v>
      </c>
    </row>
    <row r="138" spans="1:6" ht="56.25">
      <c r="A138" s="24" t="s">
        <v>457</v>
      </c>
      <c r="B138" s="46" t="s">
        <v>267</v>
      </c>
      <c r="C138" s="101" t="s">
        <v>458</v>
      </c>
      <c r="D138" s="102">
        <v>70900</v>
      </c>
      <c r="E138" s="103" t="s">
        <v>45</v>
      </c>
      <c r="F138" s="104">
        <f t="shared" si="1"/>
        <v>70900</v>
      </c>
    </row>
    <row r="139" spans="1:6" ht="67.5">
      <c r="A139" s="47" t="s">
        <v>459</v>
      </c>
      <c r="B139" s="46" t="s">
        <v>267</v>
      </c>
      <c r="C139" s="101" t="s">
        <v>460</v>
      </c>
      <c r="D139" s="102">
        <v>70900</v>
      </c>
      <c r="E139" s="103" t="s">
        <v>45</v>
      </c>
      <c r="F139" s="104">
        <f t="shared" si="1"/>
        <v>70900</v>
      </c>
    </row>
    <row r="140" spans="1:6" ht="22.5">
      <c r="A140" s="24" t="s">
        <v>281</v>
      </c>
      <c r="B140" s="46" t="s">
        <v>267</v>
      </c>
      <c r="C140" s="101" t="s">
        <v>461</v>
      </c>
      <c r="D140" s="102">
        <v>70900</v>
      </c>
      <c r="E140" s="103" t="s">
        <v>45</v>
      </c>
      <c r="F140" s="104">
        <f t="shared" si="1"/>
        <v>70900</v>
      </c>
    </row>
    <row r="141" spans="1:6" ht="22.5">
      <c r="A141" s="24" t="s">
        <v>283</v>
      </c>
      <c r="B141" s="46" t="s">
        <v>267</v>
      </c>
      <c r="C141" s="101" t="s">
        <v>462</v>
      </c>
      <c r="D141" s="102">
        <v>70900</v>
      </c>
      <c r="E141" s="103" t="s">
        <v>45</v>
      </c>
      <c r="F141" s="104">
        <f t="shared" si="1"/>
        <v>70900</v>
      </c>
    </row>
    <row r="142" spans="1:6" ht="22.5">
      <c r="A142" s="24" t="s">
        <v>285</v>
      </c>
      <c r="B142" s="46" t="s">
        <v>267</v>
      </c>
      <c r="C142" s="101" t="s">
        <v>463</v>
      </c>
      <c r="D142" s="102">
        <v>70900</v>
      </c>
      <c r="E142" s="103" t="s">
        <v>45</v>
      </c>
      <c r="F142" s="104">
        <f t="shared" si="1"/>
        <v>70900</v>
      </c>
    </row>
    <row r="143" spans="1:6" ht="56.25">
      <c r="A143" s="24" t="s">
        <v>464</v>
      </c>
      <c r="B143" s="46" t="s">
        <v>267</v>
      </c>
      <c r="C143" s="101" t="s">
        <v>465</v>
      </c>
      <c r="D143" s="102">
        <v>10011600</v>
      </c>
      <c r="E143" s="103">
        <v>2215900</v>
      </c>
      <c r="F143" s="104">
        <f t="shared" ref="F143:F206" si="2">IF(OR(D143="-",IF(E143="-",0,E143)&gt;=IF(D143="-",0,D143)),"-",IF(D143="-",0,D143)-IF(E143="-",0,E143))</f>
        <v>7795700</v>
      </c>
    </row>
    <row r="144" spans="1:6" ht="78.75">
      <c r="A144" s="47" t="s">
        <v>466</v>
      </c>
      <c r="B144" s="46" t="s">
        <v>267</v>
      </c>
      <c r="C144" s="101" t="s">
        <v>467</v>
      </c>
      <c r="D144" s="102">
        <v>1147800</v>
      </c>
      <c r="E144" s="103" t="s">
        <v>45</v>
      </c>
      <c r="F144" s="104">
        <f t="shared" si="2"/>
        <v>1147800</v>
      </c>
    </row>
    <row r="145" spans="1:6" ht="22.5">
      <c r="A145" s="24" t="s">
        <v>281</v>
      </c>
      <c r="B145" s="46" t="s">
        <v>267</v>
      </c>
      <c r="C145" s="101" t="s">
        <v>468</v>
      </c>
      <c r="D145" s="102">
        <v>1147800</v>
      </c>
      <c r="E145" s="103" t="s">
        <v>45</v>
      </c>
      <c r="F145" s="104">
        <f t="shared" si="2"/>
        <v>1147800</v>
      </c>
    </row>
    <row r="146" spans="1:6" ht="22.5">
      <c r="A146" s="24" t="s">
        <v>283</v>
      </c>
      <c r="B146" s="46" t="s">
        <v>267</v>
      </c>
      <c r="C146" s="101" t="s">
        <v>469</v>
      </c>
      <c r="D146" s="102">
        <v>1147800</v>
      </c>
      <c r="E146" s="103" t="s">
        <v>45</v>
      </c>
      <c r="F146" s="104">
        <f t="shared" si="2"/>
        <v>1147800</v>
      </c>
    </row>
    <row r="147" spans="1:6" ht="22.5">
      <c r="A147" s="24" t="s">
        <v>285</v>
      </c>
      <c r="B147" s="46" t="s">
        <v>267</v>
      </c>
      <c r="C147" s="101" t="s">
        <v>470</v>
      </c>
      <c r="D147" s="102">
        <v>1147800</v>
      </c>
      <c r="E147" s="103" t="s">
        <v>45</v>
      </c>
      <c r="F147" s="104">
        <f t="shared" si="2"/>
        <v>1147800</v>
      </c>
    </row>
    <row r="148" spans="1:6" ht="90">
      <c r="A148" s="47" t="s">
        <v>471</v>
      </c>
      <c r="B148" s="46" t="s">
        <v>267</v>
      </c>
      <c r="C148" s="101" t="s">
        <v>472</v>
      </c>
      <c r="D148" s="102">
        <v>8863800</v>
      </c>
      <c r="E148" s="103">
        <v>2215900</v>
      </c>
      <c r="F148" s="104">
        <f t="shared" si="2"/>
        <v>6647900</v>
      </c>
    </row>
    <row r="149" spans="1:6">
      <c r="A149" s="24" t="s">
        <v>359</v>
      </c>
      <c r="B149" s="46" t="s">
        <v>267</v>
      </c>
      <c r="C149" s="101" t="s">
        <v>473</v>
      </c>
      <c r="D149" s="102">
        <v>8863800</v>
      </c>
      <c r="E149" s="103">
        <v>2215900</v>
      </c>
      <c r="F149" s="104">
        <f t="shared" si="2"/>
        <v>6647900</v>
      </c>
    </row>
    <row r="150" spans="1:6">
      <c r="A150" s="24" t="s">
        <v>247</v>
      </c>
      <c r="B150" s="46" t="s">
        <v>267</v>
      </c>
      <c r="C150" s="101" t="s">
        <v>474</v>
      </c>
      <c r="D150" s="102">
        <v>8863800</v>
      </c>
      <c r="E150" s="103">
        <v>2215900</v>
      </c>
      <c r="F150" s="104">
        <f t="shared" si="2"/>
        <v>6647900</v>
      </c>
    </row>
    <row r="151" spans="1:6" ht="56.25">
      <c r="A151" s="24" t="s">
        <v>475</v>
      </c>
      <c r="B151" s="46" t="s">
        <v>267</v>
      </c>
      <c r="C151" s="101" t="s">
        <v>476</v>
      </c>
      <c r="D151" s="102">
        <v>35000</v>
      </c>
      <c r="E151" s="103" t="s">
        <v>45</v>
      </c>
      <c r="F151" s="104">
        <f t="shared" si="2"/>
        <v>35000</v>
      </c>
    </row>
    <row r="152" spans="1:6" ht="67.5">
      <c r="A152" s="47" t="s">
        <v>477</v>
      </c>
      <c r="B152" s="46" t="s">
        <v>267</v>
      </c>
      <c r="C152" s="101" t="s">
        <v>478</v>
      </c>
      <c r="D152" s="102">
        <v>35000</v>
      </c>
      <c r="E152" s="103" t="s">
        <v>45</v>
      </c>
      <c r="F152" s="104">
        <f t="shared" si="2"/>
        <v>35000</v>
      </c>
    </row>
    <row r="153" spans="1:6" ht="22.5">
      <c r="A153" s="24" t="s">
        <v>281</v>
      </c>
      <c r="B153" s="46" t="s">
        <v>267</v>
      </c>
      <c r="C153" s="101" t="s">
        <v>479</v>
      </c>
      <c r="D153" s="102">
        <v>35000</v>
      </c>
      <c r="E153" s="103" t="s">
        <v>45</v>
      </c>
      <c r="F153" s="104">
        <f t="shared" si="2"/>
        <v>35000</v>
      </c>
    </row>
    <row r="154" spans="1:6" ht="22.5">
      <c r="A154" s="24" t="s">
        <v>283</v>
      </c>
      <c r="B154" s="46" t="s">
        <v>267</v>
      </c>
      <c r="C154" s="101" t="s">
        <v>480</v>
      </c>
      <c r="D154" s="102">
        <v>35000</v>
      </c>
      <c r="E154" s="103" t="s">
        <v>45</v>
      </c>
      <c r="F154" s="104">
        <f t="shared" si="2"/>
        <v>35000</v>
      </c>
    </row>
    <row r="155" spans="1:6" ht="22.5">
      <c r="A155" s="24" t="s">
        <v>285</v>
      </c>
      <c r="B155" s="46" t="s">
        <v>267</v>
      </c>
      <c r="C155" s="101" t="s">
        <v>481</v>
      </c>
      <c r="D155" s="102">
        <v>35000</v>
      </c>
      <c r="E155" s="103" t="s">
        <v>45</v>
      </c>
      <c r="F155" s="104">
        <f t="shared" si="2"/>
        <v>35000</v>
      </c>
    </row>
    <row r="156" spans="1:6" ht="22.5">
      <c r="A156" s="42" t="s">
        <v>482</v>
      </c>
      <c r="B156" s="43" t="s">
        <v>267</v>
      </c>
      <c r="C156" s="93" t="s">
        <v>483</v>
      </c>
      <c r="D156" s="94">
        <v>5680000</v>
      </c>
      <c r="E156" s="95" t="s">
        <v>45</v>
      </c>
      <c r="F156" s="96">
        <f t="shared" si="2"/>
        <v>5680000</v>
      </c>
    </row>
    <row r="157" spans="1:6" ht="33.75">
      <c r="A157" s="24" t="s">
        <v>484</v>
      </c>
      <c r="B157" s="46" t="s">
        <v>267</v>
      </c>
      <c r="C157" s="101" t="s">
        <v>485</v>
      </c>
      <c r="D157" s="102">
        <v>5680000</v>
      </c>
      <c r="E157" s="103" t="s">
        <v>45</v>
      </c>
      <c r="F157" s="104">
        <f t="shared" si="2"/>
        <v>5680000</v>
      </c>
    </row>
    <row r="158" spans="1:6" ht="45">
      <c r="A158" s="24" t="s">
        <v>486</v>
      </c>
      <c r="B158" s="46" t="s">
        <v>267</v>
      </c>
      <c r="C158" s="101" t="s">
        <v>487</v>
      </c>
      <c r="D158" s="102">
        <v>5680000</v>
      </c>
      <c r="E158" s="103" t="s">
        <v>45</v>
      </c>
      <c r="F158" s="104">
        <f t="shared" si="2"/>
        <v>5680000</v>
      </c>
    </row>
    <row r="159" spans="1:6" ht="67.5">
      <c r="A159" s="24" t="s">
        <v>488</v>
      </c>
      <c r="B159" s="46" t="s">
        <v>267</v>
      </c>
      <c r="C159" s="101" t="s">
        <v>489</v>
      </c>
      <c r="D159" s="102">
        <v>4360000</v>
      </c>
      <c r="E159" s="103" t="s">
        <v>45</v>
      </c>
      <c r="F159" s="104">
        <f t="shared" si="2"/>
        <v>4360000</v>
      </c>
    </row>
    <row r="160" spans="1:6" ht="22.5">
      <c r="A160" s="24" t="s">
        <v>281</v>
      </c>
      <c r="B160" s="46" t="s">
        <v>267</v>
      </c>
      <c r="C160" s="101" t="s">
        <v>490</v>
      </c>
      <c r="D160" s="102">
        <v>4360000</v>
      </c>
      <c r="E160" s="103" t="s">
        <v>45</v>
      </c>
      <c r="F160" s="104">
        <f t="shared" si="2"/>
        <v>4360000</v>
      </c>
    </row>
    <row r="161" spans="1:6" ht="22.5">
      <c r="A161" s="24" t="s">
        <v>283</v>
      </c>
      <c r="B161" s="46" t="s">
        <v>267</v>
      </c>
      <c r="C161" s="101" t="s">
        <v>491</v>
      </c>
      <c r="D161" s="102">
        <v>4360000</v>
      </c>
      <c r="E161" s="103" t="s">
        <v>45</v>
      </c>
      <c r="F161" s="104">
        <f t="shared" si="2"/>
        <v>4360000</v>
      </c>
    </row>
    <row r="162" spans="1:6" ht="22.5">
      <c r="A162" s="24" t="s">
        <v>285</v>
      </c>
      <c r="B162" s="46" t="s">
        <v>267</v>
      </c>
      <c r="C162" s="101" t="s">
        <v>492</v>
      </c>
      <c r="D162" s="102">
        <v>4360000</v>
      </c>
      <c r="E162" s="103" t="s">
        <v>45</v>
      </c>
      <c r="F162" s="104">
        <f t="shared" si="2"/>
        <v>4360000</v>
      </c>
    </row>
    <row r="163" spans="1:6" ht="67.5">
      <c r="A163" s="24" t="s">
        <v>493</v>
      </c>
      <c r="B163" s="46" t="s">
        <v>267</v>
      </c>
      <c r="C163" s="101" t="s">
        <v>494</v>
      </c>
      <c r="D163" s="102">
        <v>1320000</v>
      </c>
      <c r="E163" s="103" t="s">
        <v>45</v>
      </c>
      <c r="F163" s="104">
        <f t="shared" si="2"/>
        <v>1320000</v>
      </c>
    </row>
    <row r="164" spans="1:6" ht="22.5">
      <c r="A164" s="24" t="s">
        <v>281</v>
      </c>
      <c r="B164" s="46" t="s">
        <v>267</v>
      </c>
      <c r="C164" s="101" t="s">
        <v>495</v>
      </c>
      <c r="D164" s="102">
        <v>1320000</v>
      </c>
      <c r="E164" s="103" t="s">
        <v>45</v>
      </c>
      <c r="F164" s="104">
        <f t="shared" si="2"/>
        <v>1320000</v>
      </c>
    </row>
    <row r="165" spans="1:6" ht="22.5">
      <c r="A165" s="24" t="s">
        <v>283</v>
      </c>
      <c r="B165" s="46" t="s">
        <v>267</v>
      </c>
      <c r="C165" s="101" t="s">
        <v>496</v>
      </c>
      <c r="D165" s="102">
        <v>1320000</v>
      </c>
      <c r="E165" s="103" t="s">
        <v>45</v>
      </c>
      <c r="F165" s="104">
        <f t="shared" si="2"/>
        <v>1320000</v>
      </c>
    </row>
    <row r="166" spans="1:6" ht="22.5">
      <c r="A166" s="24" t="s">
        <v>285</v>
      </c>
      <c r="B166" s="46" t="s">
        <v>267</v>
      </c>
      <c r="C166" s="101" t="s">
        <v>497</v>
      </c>
      <c r="D166" s="102">
        <v>1320000</v>
      </c>
      <c r="E166" s="103" t="s">
        <v>45</v>
      </c>
      <c r="F166" s="104">
        <f t="shared" si="2"/>
        <v>1320000</v>
      </c>
    </row>
    <row r="167" spans="1:6">
      <c r="A167" s="42" t="s">
        <v>498</v>
      </c>
      <c r="B167" s="43" t="s">
        <v>267</v>
      </c>
      <c r="C167" s="93" t="s">
        <v>499</v>
      </c>
      <c r="D167" s="94">
        <v>220164100</v>
      </c>
      <c r="E167" s="95">
        <v>23112914.25</v>
      </c>
      <c r="F167" s="96">
        <f t="shared" si="2"/>
        <v>197051185.75</v>
      </c>
    </row>
    <row r="168" spans="1:6">
      <c r="A168" s="42" t="s">
        <v>500</v>
      </c>
      <c r="B168" s="43" t="s">
        <v>267</v>
      </c>
      <c r="C168" s="93" t="s">
        <v>501</v>
      </c>
      <c r="D168" s="94">
        <v>200000</v>
      </c>
      <c r="E168" s="95" t="s">
        <v>45</v>
      </c>
      <c r="F168" s="96">
        <f t="shared" si="2"/>
        <v>200000</v>
      </c>
    </row>
    <row r="169" spans="1:6" ht="33.75">
      <c r="A169" s="24" t="s">
        <v>502</v>
      </c>
      <c r="B169" s="46" t="s">
        <v>267</v>
      </c>
      <c r="C169" s="101" t="s">
        <v>503</v>
      </c>
      <c r="D169" s="102">
        <v>200000</v>
      </c>
      <c r="E169" s="103" t="s">
        <v>45</v>
      </c>
      <c r="F169" s="104">
        <f t="shared" si="2"/>
        <v>200000</v>
      </c>
    </row>
    <row r="170" spans="1:6" ht="45">
      <c r="A170" s="24" t="s">
        <v>504</v>
      </c>
      <c r="B170" s="46" t="s">
        <v>267</v>
      </c>
      <c r="C170" s="101" t="s">
        <v>505</v>
      </c>
      <c r="D170" s="102">
        <v>200000</v>
      </c>
      <c r="E170" s="103" t="s">
        <v>45</v>
      </c>
      <c r="F170" s="104">
        <f t="shared" si="2"/>
        <v>200000</v>
      </c>
    </row>
    <row r="171" spans="1:6" ht="56.25">
      <c r="A171" s="24" t="s">
        <v>506</v>
      </c>
      <c r="B171" s="46" t="s">
        <v>267</v>
      </c>
      <c r="C171" s="101" t="s">
        <v>507</v>
      </c>
      <c r="D171" s="102">
        <v>200000</v>
      </c>
      <c r="E171" s="103" t="s">
        <v>45</v>
      </c>
      <c r="F171" s="104">
        <f t="shared" si="2"/>
        <v>200000</v>
      </c>
    </row>
    <row r="172" spans="1:6" ht="22.5">
      <c r="A172" s="24" t="s">
        <v>281</v>
      </c>
      <c r="B172" s="46" t="s">
        <v>267</v>
      </c>
      <c r="C172" s="101" t="s">
        <v>508</v>
      </c>
      <c r="D172" s="102">
        <v>200000</v>
      </c>
      <c r="E172" s="103" t="s">
        <v>45</v>
      </c>
      <c r="F172" s="104">
        <f t="shared" si="2"/>
        <v>200000</v>
      </c>
    </row>
    <row r="173" spans="1:6" ht="22.5">
      <c r="A173" s="24" t="s">
        <v>283</v>
      </c>
      <c r="B173" s="46" t="s">
        <v>267</v>
      </c>
      <c r="C173" s="101" t="s">
        <v>509</v>
      </c>
      <c r="D173" s="102">
        <v>200000</v>
      </c>
      <c r="E173" s="103" t="s">
        <v>45</v>
      </c>
      <c r="F173" s="104">
        <f t="shared" si="2"/>
        <v>200000</v>
      </c>
    </row>
    <row r="174" spans="1:6" ht="22.5">
      <c r="A174" s="24" t="s">
        <v>285</v>
      </c>
      <c r="B174" s="46" t="s">
        <v>267</v>
      </c>
      <c r="C174" s="101" t="s">
        <v>510</v>
      </c>
      <c r="D174" s="102">
        <v>200000</v>
      </c>
      <c r="E174" s="103" t="s">
        <v>45</v>
      </c>
      <c r="F174" s="104">
        <f t="shared" si="2"/>
        <v>200000</v>
      </c>
    </row>
    <row r="175" spans="1:6">
      <c r="A175" s="42" t="s">
        <v>511</v>
      </c>
      <c r="B175" s="43" t="s">
        <v>267</v>
      </c>
      <c r="C175" s="93" t="s">
        <v>512</v>
      </c>
      <c r="D175" s="94">
        <v>218000900</v>
      </c>
      <c r="E175" s="95">
        <v>23112914.25</v>
      </c>
      <c r="F175" s="96">
        <f t="shared" si="2"/>
        <v>194887985.75</v>
      </c>
    </row>
    <row r="176" spans="1:6" ht="22.5">
      <c r="A176" s="24" t="s">
        <v>513</v>
      </c>
      <c r="B176" s="46" t="s">
        <v>267</v>
      </c>
      <c r="C176" s="101" t="s">
        <v>514</v>
      </c>
      <c r="D176" s="102">
        <v>218000900</v>
      </c>
      <c r="E176" s="103">
        <v>23112914.25</v>
      </c>
      <c r="F176" s="104">
        <f t="shared" si="2"/>
        <v>194887985.75</v>
      </c>
    </row>
    <row r="177" spans="1:6" ht="33.75">
      <c r="A177" s="24" t="s">
        <v>515</v>
      </c>
      <c r="B177" s="46" t="s">
        <v>267</v>
      </c>
      <c r="C177" s="101" t="s">
        <v>516</v>
      </c>
      <c r="D177" s="102">
        <v>203307300</v>
      </c>
      <c r="E177" s="103">
        <v>23112914.25</v>
      </c>
      <c r="F177" s="104">
        <f t="shared" si="2"/>
        <v>180194385.75</v>
      </c>
    </row>
    <row r="178" spans="1:6" ht="56.25">
      <c r="A178" s="24" t="s">
        <v>517</v>
      </c>
      <c r="B178" s="46" t="s">
        <v>267</v>
      </c>
      <c r="C178" s="101" t="s">
        <v>518</v>
      </c>
      <c r="D178" s="102">
        <v>48090800</v>
      </c>
      <c r="E178" s="103">
        <v>7212914.25</v>
      </c>
      <c r="F178" s="104">
        <f t="shared" si="2"/>
        <v>40877885.75</v>
      </c>
    </row>
    <row r="179" spans="1:6" ht="22.5">
      <c r="A179" s="24" t="s">
        <v>281</v>
      </c>
      <c r="B179" s="46" t="s">
        <v>267</v>
      </c>
      <c r="C179" s="101" t="s">
        <v>519</v>
      </c>
      <c r="D179" s="102">
        <v>48090800</v>
      </c>
      <c r="E179" s="103">
        <v>7212914.25</v>
      </c>
      <c r="F179" s="104">
        <f t="shared" si="2"/>
        <v>40877885.75</v>
      </c>
    </row>
    <row r="180" spans="1:6" ht="22.5">
      <c r="A180" s="24" t="s">
        <v>283</v>
      </c>
      <c r="B180" s="46" t="s">
        <v>267</v>
      </c>
      <c r="C180" s="101" t="s">
        <v>520</v>
      </c>
      <c r="D180" s="102">
        <v>48090800</v>
      </c>
      <c r="E180" s="103">
        <v>7212914.25</v>
      </c>
      <c r="F180" s="104">
        <f t="shared" si="2"/>
        <v>40877885.75</v>
      </c>
    </row>
    <row r="181" spans="1:6" ht="22.5">
      <c r="A181" s="24" t="s">
        <v>285</v>
      </c>
      <c r="B181" s="46" t="s">
        <v>267</v>
      </c>
      <c r="C181" s="101" t="s">
        <v>521</v>
      </c>
      <c r="D181" s="102">
        <v>48090800</v>
      </c>
      <c r="E181" s="103">
        <v>7212914.25</v>
      </c>
      <c r="F181" s="104">
        <f t="shared" si="2"/>
        <v>40877885.75</v>
      </c>
    </row>
    <row r="182" spans="1:6" ht="56.25">
      <c r="A182" s="24" t="s">
        <v>522</v>
      </c>
      <c r="B182" s="46" t="s">
        <v>267</v>
      </c>
      <c r="C182" s="101" t="s">
        <v>523</v>
      </c>
      <c r="D182" s="102">
        <v>97970500</v>
      </c>
      <c r="E182" s="103" t="s">
        <v>45</v>
      </c>
      <c r="F182" s="104">
        <f t="shared" si="2"/>
        <v>97970500</v>
      </c>
    </row>
    <row r="183" spans="1:6" ht="22.5">
      <c r="A183" s="24" t="s">
        <v>281</v>
      </c>
      <c r="B183" s="46" t="s">
        <v>267</v>
      </c>
      <c r="C183" s="101" t="s">
        <v>524</v>
      </c>
      <c r="D183" s="102">
        <v>97970500</v>
      </c>
      <c r="E183" s="103" t="s">
        <v>45</v>
      </c>
      <c r="F183" s="104">
        <f t="shared" si="2"/>
        <v>97970500</v>
      </c>
    </row>
    <row r="184" spans="1:6" ht="22.5">
      <c r="A184" s="24" t="s">
        <v>283</v>
      </c>
      <c r="B184" s="46" t="s">
        <v>267</v>
      </c>
      <c r="C184" s="101" t="s">
        <v>525</v>
      </c>
      <c r="D184" s="102">
        <v>97970500</v>
      </c>
      <c r="E184" s="103" t="s">
        <v>45</v>
      </c>
      <c r="F184" s="104">
        <f t="shared" si="2"/>
        <v>97970500</v>
      </c>
    </row>
    <row r="185" spans="1:6" ht="22.5">
      <c r="A185" s="24" t="s">
        <v>285</v>
      </c>
      <c r="B185" s="46" t="s">
        <v>267</v>
      </c>
      <c r="C185" s="101" t="s">
        <v>526</v>
      </c>
      <c r="D185" s="102">
        <v>97970500</v>
      </c>
      <c r="E185" s="103" t="s">
        <v>45</v>
      </c>
      <c r="F185" s="104">
        <f t="shared" si="2"/>
        <v>97970500</v>
      </c>
    </row>
    <row r="186" spans="1:6" ht="67.5">
      <c r="A186" s="47" t="s">
        <v>527</v>
      </c>
      <c r="B186" s="46" t="s">
        <v>267</v>
      </c>
      <c r="C186" s="101" t="s">
        <v>528</v>
      </c>
      <c r="D186" s="102">
        <v>57246000</v>
      </c>
      <c r="E186" s="103">
        <v>15900000</v>
      </c>
      <c r="F186" s="104">
        <f t="shared" si="2"/>
        <v>41346000</v>
      </c>
    </row>
    <row r="187" spans="1:6" ht="22.5">
      <c r="A187" s="24" t="s">
        <v>395</v>
      </c>
      <c r="B187" s="46" t="s">
        <v>267</v>
      </c>
      <c r="C187" s="101" t="s">
        <v>529</v>
      </c>
      <c r="D187" s="102">
        <v>57246000</v>
      </c>
      <c r="E187" s="103">
        <v>15900000</v>
      </c>
      <c r="F187" s="104">
        <f t="shared" si="2"/>
        <v>41346000</v>
      </c>
    </row>
    <row r="188" spans="1:6">
      <c r="A188" s="24" t="s">
        <v>397</v>
      </c>
      <c r="B188" s="46" t="s">
        <v>267</v>
      </c>
      <c r="C188" s="101" t="s">
        <v>530</v>
      </c>
      <c r="D188" s="102">
        <v>57246000</v>
      </c>
      <c r="E188" s="103">
        <v>15900000</v>
      </c>
      <c r="F188" s="104">
        <f t="shared" si="2"/>
        <v>41346000</v>
      </c>
    </row>
    <row r="189" spans="1:6" ht="33.75">
      <c r="A189" s="24" t="s">
        <v>399</v>
      </c>
      <c r="B189" s="46" t="s">
        <v>267</v>
      </c>
      <c r="C189" s="101" t="s">
        <v>531</v>
      </c>
      <c r="D189" s="102">
        <v>57246000</v>
      </c>
      <c r="E189" s="103">
        <v>15900000</v>
      </c>
      <c r="F189" s="104">
        <f t="shared" si="2"/>
        <v>41346000</v>
      </c>
    </row>
    <row r="190" spans="1:6" ht="33.75">
      <c r="A190" s="24" t="s">
        <v>532</v>
      </c>
      <c r="B190" s="46" t="s">
        <v>267</v>
      </c>
      <c r="C190" s="101" t="s">
        <v>533</v>
      </c>
      <c r="D190" s="102">
        <v>14363600</v>
      </c>
      <c r="E190" s="103" t="s">
        <v>45</v>
      </c>
      <c r="F190" s="104">
        <f t="shared" si="2"/>
        <v>14363600</v>
      </c>
    </row>
    <row r="191" spans="1:6" ht="56.25">
      <c r="A191" s="24" t="s">
        <v>534</v>
      </c>
      <c r="B191" s="46" t="s">
        <v>267</v>
      </c>
      <c r="C191" s="101" t="s">
        <v>535</v>
      </c>
      <c r="D191" s="102">
        <v>14363600</v>
      </c>
      <c r="E191" s="103" t="s">
        <v>45</v>
      </c>
      <c r="F191" s="104">
        <f t="shared" si="2"/>
        <v>14363600</v>
      </c>
    </row>
    <row r="192" spans="1:6" ht="22.5">
      <c r="A192" s="24" t="s">
        <v>281</v>
      </c>
      <c r="B192" s="46" t="s">
        <v>267</v>
      </c>
      <c r="C192" s="101" t="s">
        <v>536</v>
      </c>
      <c r="D192" s="102">
        <v>14363600</v>
      </c>
      <c r="E192" s="103" t="s">
        <v>45</v>
      </c>
      <c r="F192" s="104">
        <f t="shared" si="2"/>
        <v>14363600</v>
      </c>
    </row>
    <row r="193" spans="1:6" ht="22.5">
      <c r="A193" s="24" t="s">
        <v>283</v>
      </c>
      <c r="B193" s="46" t="s">
        <v>267</v>
      </c>
      <c r="C193" s="101" t="s">
        <v>537</v>
      </c>
      <c r="D193" s="102">
        <v>14363600</v>
      </c>
      <c r="E193" s="103" t="s">
        <v>45</v>
      </c>
      <c r="F193" s="104">
        <f t="shared" si="2"/>
        <v>14363600</v>
      </c>
    </row>
    <row r="194" spans="1:6" ht="22.5">
      <c r="A194" s="24" t="s">
        <v>285</v>
      </c>
      <c r="B194" s="46" t="s">
        <v>267</v>
      </c>
      <c r="C194" s="101" t="s">
        <v>538</v>
      </c>
      <c r="D194" s="102">
        <v>14363600</v>
      </c>
      <c r="E194" s="103" t="s">
        <v>45</v>
      </c>
      <c r="F194" s="104">
        <f t="shared" si="2"/>
        <v>14363600</v>
      </c>
    </row>
    <row r="195" spans="1:6" ht="33.75">
      <c r="A195" s="24" t="s">
        <v>539</v>
      </c>
      <c r="B195" s="46" t="s">
        <v>267</v>
      </c>
      <c r="C195" s="101" t="s">
        <v>540</v>
      </c>
      <c r="D195" s="102">
        <v>330000</v>
      </c>
      <c r="E195" s="103" t="s">
        <v>45</v>
      </c>
      <c r="F195" s="104">
        <f t="shared" si="2"/>
        <v>330000</v>
      </c>
    </row>
    <row r="196" spans="1:6" ht="56.25">
      <c r="A196" s="24" t="s">
        <v>541</v>
      </c>
      <c r="B196" s="46" t="s">
        <v>267</v>
      </c>
      <c r="C196" s="101" t="s">
        <v>542</v>
      </c>
      <c r="D196" s="102">
        <v>330000</v>
      </c>
      <c r="E196" s="103" t="s">
        <v>45</v>
      </c>
      <c r="F196" s="104">
        <f t="shared" si="2"/>
        <v>330000</v>
      </c>
    </row>
    <row r="197" spans="1:6" ht="22.5">
      <c r="A197" s="24" t="s">
        <v>281</v>
      </c>
      <c r="B197" s="46" t="s">
        <v>267</v>
      </c>
      <c r="C197" s="101" t="s">
        <v>543</v>
      </c>
      <c r="D197" s="102">
        <v>330000</v>
      </c>
      <c r="E197" s="103" t="s">
        <v>45</v>
      </c>
      <c r="F197" s="104">
        <f t="shared" si="2"/>
        <v>330000</v>
      </c>
    </row>
    <row r="198" spans="1:6" ht="22.5">
      <c r="A198" s="24" t="s">
        <v>283</v>
      </c>
      <c r="B198" s="46" t="s">
        <v>267</v>
      </c>
      <c r="C198" s="101" t="s">
        <v>544</v>
      </c>
      <c r="D198" s="102">
        <v>330000</v>
      </c>
      <c r="E198" s="103" t="s">
        <v>45</v>
      </c>
      <c r="F198" s="104">
        <f t="shared" si="2"/>
        <v>330000</v>
      </c>
    </row>
    <row r="199" spans="1:6" ht="22.5">
      <c r="A199" s="24" t="s">
        <v>285</v>
      </c>
      <c r="B199" s="46" t="s">
        <v>267</v>
      </c>
      <c r="C199" s="101" t="s">
        <v>545</v>
      </c>
      <c r="D199" s="102">
        <v>330000</v>
      </c>
      <c r="E199" s="103" t="s">
        <v>45</v>
      </c>
      <c r="F199" s="104">
        <f t="shared" si="2"/>
        <v>330000</v>
      </c>
    </row>
    <row r="200" spans="1:6">
      <c r="A200" s="42" t="s">
        <v>546</v>
      </c>
      <c r="B200" s="43" t="s">
        <v>267</v>
      </c>
      <c r="C200" s="93" t="s">
        <v>547</v>
      </c>
      <c r="D200" s="94">
        <v>1963200</v>
      </c>
      <c r="E200" s="95" t="s">
        <v>45</v>
      </c>
      <c r="F200" s="96">
        <f t="shared" si="2"/>
        <v>1963200</v>
      </c>
    </row>
    <row r="201" spans="1:6" ht="45">
      <c r="A201" s="24" t="s">
        <v>413</v>
      </c>
      <c r="B201" s="46" t="s">
        <v>267</v>
      </c>
      <c r="C201" s="101" t="s">
        <v>548</v>
      </c>
      <c r="D201" s="102">
        <v>231400</v>
      </c>
      <c r="E201" s="103" t="s">
        <v>45</v>
      </c>
      <c r="F201" s="104">
        <f t="shared" si="2"/>
        <v>231400</v>
      </c>
    </row>
    <row r="202" spans="1:6" ht="56.25">
      <c r="A202" s="24" t="s">
        <v>415</v>
      </c>
      <c r="B202" s="46" t="s">
        <v>267</v>
      </c>
      <c r="C202" s="101" t="s">
        <v>549</v>
      </c>
      <c r="D202" s="102">
        <v>231400</v>
      </c>
      <c r="E202" s="103" t="s">
        <v>45</v>
      </c>
      <c r="F202" s="104">
        <f t="shared" si="2"/>
        <v>231400</v>
      </c>
    </row>
    <row r="203" spans="1:6" ht="90">
      <c r="A203" s="47" t="s">
        <v>550</v>
      </c>
      <c r="B203" s="46" t="s">
        <v>267</v>
      </c>
      <c r="C203" s="101" t="s">
        <v>551</v>
      </c>
      <c r="D203" s="102">
        <v>231400</v>
      </c>
      <c r="E203" s="103" t="s">
        <v>45</v>
      </c>
      <c r="F203" s="104">
        <f t="shared" si="2"/>
        <v>231400</v>
      </c>
    </row>
    <row r="204" spans="1:6" ht="22.5">
      <c r="A204" s="24" t="s">
        <v>281</v>
      </c>
      <c r="B204" s="46" t="s">
        <v>267</v>
      </c>
      <c r="C204" s="101" t="s">
        <v>552</v>
      </c>
      <c r="D204" s="102">
        <v>231400</v>
      </c>
      <c r="E204" s="103" t="s">
        <v>45</v>
      </c>
      <c r="F204" s="104">
        <f t="shared" si="2"/>
        <v>231400</v>
      </c>
    </row>
    <row r="205" spans="1:6" ht="22.5">
      <c r="A205" s="24" t="s">
        <v>283</v>
      </c>
      <c r="B205" s="46" t="s">
        <v>267</v>
      </c>
      <c r="C205" s="101" t="s">
        <v>553</v>
      </c>
      <c r="D205" s="102">
        <v>231400</v>
      </c>
      <c r="E205" s="103" t="s">
        <v>45</v>
      </c>
      <c r="F205" s="104">
        <f t="shared" si="2"/>
        <v>231400</v>
      </c>
    </row>
    <row r="206" spans="1:6" ht="22.5">
      <c r="A206" s="24" t="s">
        <v>285</v>
      </c>
      <c r="B206" s="46" t="s">
        <v>267</v>
      </c>
      <c r="C206" s="101" t="s">
        <v>554</v>
      </c>
      <c r="D206" s="102">
        <v>231400</v>
      </c>
      <c r="E206" s="103" t="s">
        <v>45</v>
      </c>
      <c r="F206" s="104">
        <f t="shared" si="2"/>
        <v>231400</v>
      </c>
    </row>
    <row r="207" spans="1:6" ht="45">
      <c r="A207" s="24" t="s">
        <v>555</v>
      </c>
      <c r="B207" s="46" t="s">
        <v>267</v>
      </c>
      <c r="C207" s="101" t="s">
        <v>556</v>
      </c>
      <c r="D207" s="102">
        <v>1731800</v>
      </c>
      <c r="E207" s="103" t="s">
        <v>45</v>
      </c>
      <c r="F207" s="104">
        <f t="shared" ref="F207:F270" si="3">IF(OR(D207="-",IF(E207="-",0,E207)&gt;=IF(D207="-",0,D207)),"-",IF(D207="-",0,D207)-IF(E207="-",0,E207))</f>
        <v>1731800</v>
      </c>
    </row>
    <row r="208" spans="1:6" ht="33.75">
      <c r="A208" s="24" t="s">
        <v>557</v>
      </c>
      <c r="B208" s="46" t="s">
        <v>267</v>
      </c>
      <c r="C208" s="101" t="s">
        <v>558</v>
      </c>
      <c r="D208" s="102">
        <v>1731800</v>
      </c>
      <c r="E208" s="103" t="s">
        <v>45</v>
      </c>
      <c r="F208" s="104">
        <f t="shared" si="3"/>
        <v>1731800</v>
      </c>
    </row>
    <row r="209" spans="1:6" ht="78.75">
      <c r="A209" s="47" t="s">
        <v>559</v>
      </c>
      <c r="B209" s="46" t="s">
        <v>267</v>
      </c>
      <c r="C209" s="101" t="s">
        <v>560</v>
      </c>
      <c r="D209" s="102">
        <v>1092000</v>
      </c>
      <c r="E209" s="103" t="s">
        <v>45</v>
      </c>
      <c r="F209" s="104">
        <f t="shared" si="3"/>
        <v>1092000</v>
      </c>
    </row>
    <row r="210" spans="1:6" ht="22.5">
      <c r="A210" s="24" t="s">
        <v>281</v>
      </c>
      <c r="B210" s="46" t="s">
        <v>267</v>
      </c>
      <c r="C210" s="101" t="s">
        <v>561</v>
      </c>
      <c r="D210" s="102">
        <v>1092000</v>
      </c>
      <c r="E210" s="103" t="s">
        <v>45</v>
      </c>
      <c r="F210" s="104">
        <f t="shared" si="3"/>
        <v>1092000</v>
      </c>
    </row>
    <row r="211" spans="1:6" ht="22.5">
      <c r="A211" s="24" t="s">
        <v>283</v>
      </c>
      <c r="B211" s="46" t="s">
        <v>267</v>
      </c>
      <c r="C211" s="101" t="s">
        <v>562</v>
      </c>
      <c r="D211" s="102">
        <v>1092000</v>
      </c>
      <c r="E211" s="103" t="s">
        <v>45</v>
      </c>
      <c r="F211" s="104">
        <f t="shared" si="3"/>
        <v>1092000</v>
      </c>
    </row>
    <row r="212" spans="1:6" ht="22.5">
      <c r="A212" s="24" t="s">
        <v>285</v>
      </c>
      <c r="B212" s="46" t="s">
        <v>267</v>
      </c>
      <c r="C212" s="101" t="s">
        <v>563</v>
      </c>
      <c r="D212" s="102">
        <v>1092000</v>
      </c>
      <c r="E212" s="103" t="s">
        <v>45</v>
      </c>
      <c r="F212" s="104">
        <f t="shared" si="3"/>
        <v>1092000</v>
      </c>
    </row>
    <row r="213" spans="1:6" ht="67.5">
      <c r="A213" s="47" t="s">
        <v>564</v>
      </c>
      <c r="B213" s="46" t="s">
        <v>267</v>
      </c>
      <c r="C213" s="101" t="s">
        <v>565</v>
      </c>
      <c r="D213" s="102">
        <v>325000</v>
      </c>
      <c r="E213" s="103" t="s">
        <v>45</v>
      </c>
      <c r="F213" s="104">
        <f t="shared" si="3"/>
        <v>325000</v>
      </c>
    </row>
    <row r="214" spans="1:6" ht="22.5">
      <c r="A214" s="24" t="s">
        <v>281</v>
      </c>
      <c r="B214" s="46" t="s">
        <v>267</v>
      </c>
      <c r="C214" s="101" t="s">
        <v>566</v>
      </c>
      <c r="D214" s="102">
        <v>325000</v>
      </c>
      <c r="E214" s="103" t="s">
        <v>45</v>
      </c>
      <c r="F214" s="104">
        <f t="shared" si="3"/>
        <v>325000</v>
      </c>
    </row>
    <row r="215" spans="1:6" ht="22.5">
      <c r="A215" s="24" t="s">
        <v>283</v>
      </c>
      <c r="B215" s="46" t="s">
        <v>267</v>
      </c>
      <c r="C215" s="101" t="s">
        <v>567</v>
      </c>
      <c r="D215" s="102">
        <v>325000</v>
      </c>
      <c r="E215" s="103" t="s">
        <v>45</v>
      </c>
      <c r="F215" s="104">
        <f t="shared" si="3"/>
        <v>325000</v>
      </c>
    </row>
    <row r="216" spans="1:6" ht="22.5">
      <c r="A216" s="24" t="s">
        <v>285</v>
      </c>
      <c r="B216" s="46" t="s">
        <v>267</v>
      </c>
      <c r="C216" s="101" t="s">
        <v>568</v>
      </c>
      <c r="D216" s="102">
        <v>325000</v>
      </c>
      <c r="E216" s="103" t="s">
        <v>45</v>
      </c>
      <c r="F216" s="104">
        <f t="shared" si="3"/>
        <v>325000</v>
      </c>
    </row>
    <row r="217" spans="1:6" ht="78.75">
      <c r="A217" s="47" t="s">
        <v>569</v>
      </c>
      <c r="B217" s="46" t="s">
        <v>267</v>
      </c>
      <c r="C217" s="101" t="s">
        <v>570</v>
      </c>
      <c r="D217" s="102">
        <v>314800</v>
      </c>
      <c r="E217" s="103" t="s">
        <v>45</v>
      </c>
      <c r="F217" s="104">
        <f t="shared" si="3"/>
        <v>314800</v>
      </c>
    </row>
    <row r="218" spans="1:6" ht="22.5">
      <c r="A218" s="24" t="s">
        <v>281</v>
      </c>
      <c r="B218" s="46" t="s">
        <v>267</v>
      </c>
      <c r="C218" s="101" t="s">
        <v>571</v>
      </c>
      <c r="D218" s="102">
        <v>314800</v>
      </c>
      <c r="E218" s="103" t="s">
        <v>45</v>
      </c>
      <c r="F218" s="104">
        <f t="shared" si="3"/>
        <v>314800</v>
      </c>
    </row>
    <row r="219" spans="1:6" ht="22.5">
      <c r="A219" s="24" t="s">
        <v>283</v>
      </c>
      <c r="B219" s="46" t="s">
        <v>267</v>
      </c>
      <c r="C219" s="101" t="s">
        <v>572</v>
      </c>
      <c r="D219" s="102">
        <v>314800</v>
      </c>
      <c r="E219" s="103" t="s">
        <v>45</v>
      </c>
      <c r="F219" s="104">
        <f t="shared" si="3"/>
        <v>314800</v>
      </c>
    </row>
    <row r="220" spans="1:6" ht="45">
      <c r="A220" s="24" t="s">
        <v>573</v>
      </c>
      <c r="B220" s="46" t="s">
        <v>267</v>
      </c>
      <c r="C220" s="101" t="s">
        <v>574</v>
      </c>
      <c r="D220" s="102">
        <v>314800</v>
      </c>
      <c r="E220" s="103" t="s">
        <v>45</v>
      </c>
      <c r="F220" s="104">
        <f t="shared" si="3"/>
        <v>314800</v>
      </c>
    </row>
    <row r="221" spans="1:6">
      <c r="A221" s="42" t="s">
        <v>575</v>
      </c>
      <c r="B221" s="43" t="s">
        <v>267</v>
      </c>
      <c r="C221" s="93" t="s">
        <v>576</v>
      </c>
      <c r="D221" s="94">
        <v>517874894.08999997</v>
      </c>
      <c r="E221" s="95">
        <v>8604460.8200000003</v>
      </c>
      <c r="F221" s="96">
        <f t="shared" si="3"/>
        <v>509270433.26999998</v>
      </c>
    </row>
    <row r="222" spans="1:6">
      <c r="A222" s="42" t="s">
        <v>577</v>
      </c>
      <c r="B222" s="43" t="s">
        <v>267</v>
      </c>
      <c r="C222" s="93" t="s">
        <v>578</v>
      </c>
      <c r="D222" s="94">
        <v>1231194.0900000001</v>
      </c>
      <c r="E222" s="95">
        <v>20444.72</v>
      </c>
      <c r="F222" s="96">
        <f t="shared" si="3"/>
        <v>1210749.3700000001</v>
      </c>
    </row>
    <row r="223" spans="1:6" ht="33.75">
      <c r="A223" s="24" t="s">
        <v>579</v>
      </c>
      <c r="B223" s="46" t="s">
        <v>267</v>
      </c>
      <c r="C223" s="101" t="s">
        <v>580</v>
      </c>
      <c r="D223" s="102">
        <v>673494.09</v>
      </c>
      <c r="E223" s="103">
        <v>12411.92</v>
      </c>
      <c r="F223" s="104">
        <f t="shared" si="3"/>
        <v>661082.16999999993</v>
      </c>
    </row>
    <row r="224" spans="1:6" ht="45">
      <c r="A224" s="24" t="s">
        <v>581</v>
      </c>
      <c r="B224" s="46" t="s">
        <v>267</v>
      </c>
      <c r="C224" s="101" t="s">
        <v>582</v>
      </c>
      <c r="D224" s="102">
        <v>673494.09</v>
      </c>
      <c r="E224" s="103">
        <v>12411.92</v>
      </c>
      <c r="F224" s="104">
        <f t="shared" si="3"/>
        <v>661082.16999999993</v>
      </c>
    </row>
    <row r="225" spans="1:6" ht="78.75">
      <c r="A225" s="47" t="s">
        <v>583</v>
      </c>
      <c r="B225" s="46" t="s">
        <v>267</v>
      </c>
      <c r="C225" s="101" t="s">
        <v>584</v>
      </c>
      <c r="D225" s="102">
        <v>181994.09</v>
      </c>
      <c r="E225" s="103" t="s">
        <v>45</v>
      </c>
      <c r="F225" s="104">
        <f t="shared" si="3"/>
        <v>181994.09</v>
      </c>
    </row>
    <row r="226" spans="1:6">
      <c r="A226" s="24" t="s">
        <v>341</v>
      </c>
      <c r="B226" s="46" t="s">
        <v>267</v>
      </c>
      <c r="C226" s="101" t="s">
        <v>585</v>
      </c>
      <c r="D226" s="102">
        <v>181994.09</v>
      </c>
      <c r="E226" s="103" t="s">
        <v>45</v>
      </c>
      <c r="F226" s="104">
        <f t="shared" si="3"/>
        <v>181994.09</v>
      </c>
    </row>
    <row r="227" spans="1:6" ht="45">
      <c r="A227" s="24" t="s">
        <v>586</v>
      </c>
      <c r="B227" s="46" t="s">
        <v>267</v>
      </c>
      <c r="C227" s="101" t="s">
        <v>587</v>
      </c>
      <c r="D227" s="102">
        <v>181994.09</v>
      </c>
      <c r="E227" s="103" t="s">
        <v>45</v>
      </c>
      <c r="F227" s="104">
        <f t="shared" si="3"/>
        <v>181994.09</v>
      </c>
    </row>
    <row r="228" spans="1:6" ht="45">
      <c r="A228" s="24" t="s">
        <v>588</v>
      </c>
      <c r="B228" s="46" t="s">
        <v>267</v>
      </c>
      <c r="C228" s="101" t="s">
        <v>589</v>
      </c>
      <c r="D228" s="102">
        <v>181994.09</v>
      </c>
      <c r="E228" s="103" t="s">
        <v>45</v>
      </c>
      <c r="F228" s="104">
        <f t="shared" si="3"/>
        <v>181994.09</v>
      </c>
    </row>
    <row r="229" spans="1:6" ht="56.25">
      <c r="A229" s="24" t="s">
        <v>590</v>
      </c>
      <c r="B229" s="46" t="s">
        <v>267</v>
      </c>
      <c r="C229" s="101" t="s">
        <v>591</v>
      </c>
      <c r="D229" s="102">
        <v>125000</v>
      </c>
      <c r="E229" s="103" t="s">
        <v>45</v>
      </c>
      <c r="F229" s="104">
        <f t="shared" si="3"/>
        <v>125000</v>
      </c>
    </row>
    <row r="230" spans="1:6" ht="22.5">
      <c r="A230" s="24" t="s">
        <v>281</v>
      </c>
      <c r="B230" s="46" t="s">
        <v>267</v>
      </c>
      <c r="C230" s="101" t="s">
        <v>592</v>
      </c>
      <c r="D230" s="102">
        <v>125000</v>
      </c>
      <c r="E230" s="103" t="s">
        <v>45</v>
      </c>
      <c r="F230" s="104">
        <f t="shared" si="3"/>
        <v>125000</v>
      </c>
    </row>
    <row r="231" spans="1:6" ht="22.5">
      <c r="A231" s="24" t="s">
        <v>283</v>
      </c>
      <c r="B231" s="46" t="s">
        <v>267</v>
      </c>
      <c r="C231" s="101" t="s">
        <v>593</v>
      </c>
      <c r="D231" s="102">
        <v>125000</v>
      </c>
      <c r="E231" s="103" t="s">
        <v>45</v>
      </c>
      <c r="F231" s="104">
        <f t="shared" si="3"/>
        <v>125000</v>
      </c>
    </row>
    <row r="232" spans="1:6" ht="22.5">
      <c r="A232" s="24" t="s">
        <v>285</v>
      </c>
      <c r="B232" s="46" t="s">
        <v>267</v>
      </c>
      <c r="C232" s="101" t="s">
        <v>594</v>
      </c>
      <c r="D232" s="102">
        <v>125000</v>
      </c>
      <c r="E232" s="103" t="s">
        <v>45</v>
      </c>
      <c r="F232" s="104">
        <f t="shared" si="3"/>
        <v>125000</v>
      </c>
    </row>
    <row r="233" spans="1:6" ht="67.5">
      <c r="A233" s="24" t="s">
        <v>595</v>
      </c>
      <c r="B233" s="46" t="s">
        <v>267</v>
      </c>
      <c r="C233" s="101" t="s">
        <v>596</v>
      </c>
      <c r="D233" s="102">
        <v>366500</v>
      </c>
      <c r="E233" s="103">
        <v>12411.92</v>
      </c>
      <c r="F233" s="104">
        <f t="shared" si="3"/>
        <v>354088.08</v>
      </c>
    </row>
    <row r="234" spans="1:6" ht="22.5">
      <c r="A234" s="24" t="s">
        <v>281</v>
      </c>
      <c r="B234" s="46" t="s">
        <v>267</v>
      </c>
      <c r="C234" s="101" t="s">
        <v>597</v>
      </c>
      <c r="D234" s="102">
        <v>366500</v>
      </c>
      <c r="E234" s="103">
        <v>12411.92</v>
      </c>
      <c r="F234" s="104">
        <f t="shared" si="3"/>
        <v>354088.08</v>
      </c>
    </row>
    <row r="235" spans="1:6" ht="22.5">
      <c r="A235" s="24" t="s">
        <v>283</v>
      </c>
      <c r="B235" s="46" t="s">
        <v>267</v>
      </c>
      <c r="C235" s="101" t="s">
        <v>598</v>
      </c>
      <c r="D235" s="102">
        <v>366500</v>
      </c>
      <c r="E235" s="103">
        <v>12411.92</v>
      </c>
      <c r="F235" s="104">
        <f t="shared" si="3"/>
        <v>354088.08</v>
      </c>
    </row>
    <row r="236" spans="1:6" ht="22.5">
      <c r="A236" s="24" t="s">
        <v>285</v>
      </c>
      <c r="B236" s="46" t="s">
        <v>267</v>
      </c>
      <c r="C236" s="101" t="s">
        <v>599</v>
      </c>
      <c r="D236" s="102">
        <v>366500</v>
      </c>
      <c r="E236" s="103">
        <v>12411.92</v>
      </c>
      <c r="F236" s="104">
        <f t="shared" si="3"/>
        <v>354088.08</v>
      </c>
    </row>
    <row r="237" spans="1:6" ht="33.75">
      <c r="A237" s="24" t="s">
        <v>374</v>
      </c>
      <c r="B237" s="46" t="s">
        <v>267</v>
      </c>
      <c r="C237" s="101" t="s">
        <v>600</v>
      </c>
      <c r="D237" s="102">
        <v>557700</v>
      </c>
      <c r="E237" s="103">
        <v>8032.8</v>
      </c>
      <c r="F237" s="104">
        <f t="shared" si="3"/>
        <v>549667.19999999995</v>
      </c>
    </row>
    <row r="238" spans="1:6" ht="45">
      <c r="A238" s="24" t="s">
        <v>401</v>
      </c>
      <c r="B238" s="46" t="s">
        <v>267</v>
      </c>
      <c r="C238" s="101" t="s">
        <v>601</v>
      </c>
      <c r="D238" s="102">
        <v>557700</v>
      </c>
      <c r="E238" s="103">
        <v>8032.8</v>
      </c>
      <c r="F238" s="104">
        <f t="shared" si="3"/>
        <v>549667.19999999995</v>
      </c>
    </row>
    <row r="239" spans="1:6" ht="56.25">
      <c r="A239" s="24" t="s">
        <v>403</v>
      </c>
      <c r="B239" s="46" t="s">
        <v>267</v>
      </c>
      <c r="C239" s="101" t="s">
        <v>602</v>
      </c>
      <c r="D239" s="102">
        <v>276500</v>
      </c>
      <c r="E239" s="103">
        <v>8032.8</v>
      </c>
      <c r="F239" s="104">
        <f t="shared" si="3"/>
        <v>268467.20000000001</v>
      </c>
    </row>
    <row r="240" spans="1:6" ht="22.5">
      <c r="A240" s="24" t="s">
        <v>281</v>
      </c>
      <c r="B240" s="46" t="s">
        <v>267</v>
      </c>
      <c r="C240" s="101" t="s">
        <v>603</v>
      </c>
      <c r="D240" s="102">
        <v>276500</v>
      </c>
      <c r="E240" s="103">
        <v>8032.8</v>
      </c>
      <c r="F240" s="104">
        <f t="shared" si="3"/>
        <v>268467.20000000001</v>
      </c>
    </row>
    <row r="241" spans="1:6" ht="22.5">
      <c r="A241" s="24" t="s">
        <v>283</v>
      </c>
      <c r="B241" s="46" t="s">
        <v>267</v>
      </c>
      <c r="C241" s="101" t="s">
        <v>604</v>
      </c>
      <c r="D241" s="102">
        <v>276500</v>
      </c>
      <c r="E241" s="103">
        <v>8032.8</v>
      </c>
      <c r="F241" s="104">
        <f t="shared" si="3"/>
        <v>268467.20000000001</v>
      </c>
    </row>
    <row r="242" spans="1:6" ht="22.5">
      <c r="A242" s="24" t="s">
        <v>285</v>
      </c>
      <c r="B242" s="46" t="s">
        <v>267</v>
      </c>
      <c r="C242" s="101" t="s">
        <v>605</v>
      </c>
      <c r="D242" s="102">
        <v>276500</v>
      </c>
      <c r="E242" s="103">
        <v>8032.8</v>
      </c>
      <c r="F242" s="104">
        <f t="shared" si="3"/>
        <v>268467.20000000001</v>
      </c>
    </row>
    <row r="243" spans="1:6" ht="67.5">
      <c r="A243" s="47" t="s">
        <v>606</v>
      </c>
      <c r="B243" s="46" t="s">
        <v>267</v>
      </c>
      <c r="C243" s="101" t="s">
        <v>607</v>
      </c>
      <c r="D243" s="102">
        <v>281200</v>
      </c>
      <c r="E243" s="103" t="s">
        <v>45</v>
      </c>
      <c r="F243" s="104">
        <f t="shared" si="3"/>
        <v>281200</v>
      </c>
    </row>
    <row r="244" spans="1:6" ht="22.5">
      <c r="A244" s="24" t="s">
        <v>281</v>
      </c>
      <c r="B244" s="46" t="s">
        <v>267</v>
      </c>
      <c r="C244" s="101" t="s">
        <v>608</v>
      </c>
      <c r="D244" s="102">
        <v>281200</v>
      </c>
      <c r="E244" s="103" t="s">
        <v>45</v>
      </c>
      <c r="F244" s="104">
        <f t="shared" si="3"/>
        <v>281200</v>
      </c>
    </row>
    <row r="245" spans="1:6" ht="22.5">
      <c r="A245" s="24" t="s">
        <v>283</v>
      </c>
      <c r="B245" s="46" t="s">
        <v>267</v>
      </c>
      <c r="C245" s="101" t="s">
        <v>609</v>
      </c>
      <c r="D245" s="102">
        <v>281200</v>
      </c>
      <c r="E245" s="103" t="s">
        <v>45</v>
      </c>
      <c r="F245" s="104">
        <f t="shared" si="3"/>
        <v>281200</v>
      </c>
    </row>
    <row r="246" spans="1:6" ht="22.5">
      <c r="A246" s="24" t="s">
        <v>285</v>
      </c>
      <c r="B246" s="46" t="s">
        <v>267</v>
      </c>
      <c r="C246" s="101" t="s">
        <v>610</v>
      </c>
      <c r="D246" s="102">
        <v>281200</v>
      </c>
      <c r="E246" s="103" t="s">
        <v>45</v>
      </c>
      <c r="F246" s="104">
        <f t="shared" si="3"/>
        <v>281200</v>
      </c>
    </row>
    <row r="247" spans="1:6">
      <c r="A247" s="42" t="s">
        <v>611</v>
      </c>
      <c r="B247" s="43" t="s">
        <v>267</v>
      </c>
      <c r="C247" s="93" t="s">
        <v>612</v>
      </c>
      <c r="D247" s="94">
        <v>119944100</v>
      </c>
      <c r="E247" s="95">
        <v>19585.59</v>
      </c>
      <c r="F247" s="96">
        <f t="shared" si="3"/>
        <v>119924514.41</v>
      </c>
    </row>
    <row r="248" spans="1:6" ht="33.75">
      <c r="A248" s="24" t="s">
        <v>579</v>
      </c>
      <c r="B248" s="46" t="s">
        <v>267</v>
      </c>
      <c r="C248" s="101" t="s">
        <v>613</v>
      </c>
      <c r="D248" s="102">
        <v>119944100</v>
      </c>
      <c r="E248" s="103">
        <v>19585.59</v>
      </c>
      <c r="F248" s="104">
        <f t="shared" si="3"/>
        <v>119924514.41</v>
      </c>
    </row>
    <row r="249" spans="1:6" ht="45">
      <c r="A249" s="24" t="s">
        <v>614</v>
      </c>
      <c r="B249" s="46" t="s">
        <v>267</v>
      </c>
      <c r="C249" s="101" t="s">
        <v>615</v>
      </c>
      <c r="D249" s="102">
        <v>119894100</v>
      </c>
      <c r="E249" s="103">
        <v>19585.59</v>
      </c>
      <c r="F249" s="104">
        <f t="shared" si="3"/>
        <v>119874514.41</v>
      </c>
    </row>
    <row r="250" spans="1:6" ht="56.25">
      <c r="A250" s="24" t="s">
        <v>616</v>
      </c>
      <c r="B250" s="46" t="s">
        <v>267</v>
      </c>
      <c r="C250" s="101" t="s">
        <v>617</v>
      </c>
      <c r="D250" s="102">
        <v>10053000</v>
      </c>
      <c r="E250" s="103" t="s">
        <v>45</v>
      </c>
      <c r="F250" s="104">
        <f t="shared" si="3"/>
        <v>10053000</v>
      </c>
    </row>
    <row r="251" spans="1:6" ht="22.5">
      <c r="A251" s="24" t="s">
        <v>281</v>
      </c>
      <c r="B251" s="46" t="s">
        <v>267</v>
      </c>
      <c r="C251" s="101" t="s">
        <v>618</v>
      </c>
      <c r="D251" s="102">
        <v>10053000</v>
      </c>
      <c r="E251" s="103" t="s">
        <v>45</v>
      </c>
      <c r="F251" s="104">
        <f t="shared" si="3"/>
        <v>10053000</v>
      </c>
    </row>
    <row r="252" spans="1:6" ht="22.5">
      <c r="A252" s="24" t="s">
        <v>283</v>
      </c>
      <c r="B252" s="46" t="s">
        <v>267</v>
      </c>
      <c r="C252" s="101" t="s">
        <v>619</v>
      </c>
      <c r="D252" s="102">
        <v>10053000</v>
      </c>
      <c r="E252" s="103" t="s">
        <v>45</v>
      </c>
      <c r="F252" s="104">
        <f t="shared" si="3"/>
        <v>10053000</v>
      </c>
    </row>
    <row r="253" spans="1:6" ht="22.5">
      <c r="A253" s="24" t="s">
        <v>285</v>
      </c>
      <c r="B253" s="46" t="s">
        <v>267</v>
      </c>
      <c r="C253" s="101" t="s">
        <v>620</v>
      </c>
      <c r="D253" s="102">
        <v>10053000</v>
      </c>
      <c r="E253" s="103" t="s">
        <v>45</v>
      </c>
      <c r="F253" s="104">
        <f t="shared" si="3"/>
        <v>10053000</v>
      </c>
    </row>
    <row r="254" spans="1:6" ht="67.5">
      <c r="A254" s="47" t="s">
        <v>621</v>
      </c>
      <c r="B254" s="46" t="s">
        <v>267</v>
      </c>
      <c r="C254" s="101" t="s">
        <v>622</v>
      </c>
      <c r="D254" s="102">
        <v>8433300</v>
      </c>
      <c r="E254" s="103" t="s">
        <v>45</v>
      </c>
      <c r="F254" s="104">
        <f t="shared" si="3"/>
        <v>8433300</v>
      </c>
    </row>
    <row r="255" spans="1:6" ht="22.5">
      <c r="A255" s="24" t="s">
        <v>395</v>
      </c>
      <c r="B255" s="46" t="s">
        <v>267</v>
      </c>
      <c r="C255" s="101" t="s">
        <v>623</v>
      </c>
      <c r="D255" s="102">
        <v>8433300</v>
      </c>
      <c r="E255" s="103" t="s">
        <v>45</v>
      </c>
      <c r="F255" s="104">
        <f t="shared" si="3"/>
        <v>8433300</v>
      </c>
    </row>
    <row r="256" spans="1:6">
      <c r="A256" s="24" t="s">
        <v>397</v>
      </c>
      <c r="B256" s="46" t="s">
        <v>267</v>
      </c>
      <c r="C256" s="101" t="s">
        <v>624</v>
      </c>
      <c r="D256" s="102">
        <v>8433300</v>
      </c>
      <c r="E256" s="103" t="s">
        <v>45</v>
      </c>
      <c r="F256" s="104">
        <f t="shared" si="3"/>
        <v>8433300</v>
      </c>
    </row>
    <row r="257" spans="1:6" ht="33.75">
      <c r="A257" s="24" t="s">
        <v>399</v>
      </c>
      <c r="B257" s="46" t="s">
        <v>267</v>
      </c>
      <c r="C257" s="101" t="s">
        <v>625</v>
      </c>
      <c r="D257" s="102">
        <v>8433300</v>
      </c>
      <c r="E257" s="103" t="s">
        <v>45</v>
      </c>
      <c r="F257" s="104">
        <f t="shared" si="3"/>
        <v>8433300</v>
      </c>
    </row>
    <row r="258" spans="1:6" ht="67.5">
      <c r="A258" s="47" t="s">
        <v>626</v>
      </c>
      <c r="B258" s="46" t="s">
        <v>267</v>
      </c>
      <c r="C258" s="101" t="s">
        <v>627</v>
      </c>
      <c r="D258" s="102">
        <v>808700</v>
      </c>
      <c r="E258" s="103">
        <v>19585.59</v>
      </c>
      <c r="F258" s="104">
        <f t="shared" si="3"/>
        <v>789114.41</v>
      </c>
    </row>
    <row r="259" spans="1:6" ht="22.5">
      <c r="A259" s="24" t="s">
        <v>281</v>
      </c>
      <c r="B259" s="46" t="s">
        <v>267</v>
      </c>
      <c r="C259" s="101" t="s">
        <v>628</v>
      </c>
      <c r="D259" s="102">
        <v>808700</v>
      </c>
      <c r="E259" s="103">
        <v>19585.59</v>
      </c>
      <c r="F259" s="104">
        <f t="shared" si="3"/>
        <v>789114.41</v>
      </c>
    </row>
    <row r="260" spans="1:6" ht="22.5">
      <c r="A260" s="24" t="s">
        <v>283</v>
      </c>
      <c r="B260" s="46" t="s">
        <v>267</v>
      </c>
      <c r="C260" s="101" t="s">
        <v>629</v>
      </c>
      <c r="D260" s="102">
        <v>808700</v>
      </c>
      <c r="E260" s="103">
        <v>19585.59</v>
      </c>
      <c r="F260" s="104">
        <f t="shared" si="3"/>
        <v>789114.41</v>
      </c>
    </row>
    <row r="261" spans="1:6" ht="22.5">
      <c r="A261" s="24" t="s">
        <v>285</v>
      </c>
      <c r="B261" s="46" t="s">
        <v>267</v>
      </c>
      <c r="C261" s="101" t="s">
        <v>630</v>
      </c>
      <c r="D261" s="102">
        <v>805500</v>
      </c>
      <c r="E261" s="103">
        <v>18970</v>
      </c>
      <c r="F261" s="104">
        <f t="shared" si="3"/>
        <v>786530</v>
      </c>
    </row>
    <row r="262" spans="1:6">
      <c r="A262" s="24" t="s">
        <v>332</v>
      </c>
      <c r="B262" s="46" t="s">
        <v>267</v>
      </c>
      <c r="C262" s="101" t="s">
        <v>631</v>
      </c>
      <c r="D262" s="102">
        <v>3200</v>
      </c>
      <c r="E262" s="103">
        <v>615.59</v>
      </c>
      <c r="F262" s="104">
        <f t="shared" si="3"/>
        <v>2584.41</v>
      </c>
    </row>
    <row r="263" spans="1:6" ht="67.5">
      <c r="A263" s="24" t="s">
        <v>632</v>
      </c>
      <c r="B263" s="46" t="s">
        <v>267</v>
      </c>
      <c r="C263" s="101" t="s">
        <v>633</v>
      </c>
      <c r="D263" s="102">
        <v>104000</v>
      </c>
      <c r="E263" s="103" t="s">
        <v>45</v>
      </c>
      <c r="F263" s="104">
        <f t="shared" si="3"/>
        <v>104000</v>
      </c>
    </row>
    <row r="264" spans="1:6" ht="22.5">
      <c r="A264" s="24" t="s">
        <v>281</v>
      </c>
      <c r="B264" s="46" t="s">
        <v>267</v>
      </c>
      <c r="C264" s="101" t="s">
        <v>634</v>
      </c>
      <c r="D264" s="102">
        <v>104000</v>
      </c>
      <c r="E264" s="103" t="s">
        <v>45</v>
      </c>
      <c r="F264" s="104">
        <f t="shared" si="3"/>
        <v>104000</v>
      </c>
    </row>
    <row r="265" spans="1:6" ht="22.5">
      <c r="A265" s="24" t="s">
        <v>283</v>
      </c>
      <c r="B265" s="46" t="s">
        <v>267</v>
      </c>
      <c r="C265" s="101" t="s">
        <v>635</v>
      </c>
      <c r="D265" s="102">
        <v>104000</v>
      </c>
      <c r="E265" s="103" t="s">
        <v>45</v>
      </c>
      <c r="F265" s="104">
        <f t="shared" si="3"/>
        <v>104000</v>
      </c>
    </row>
    <row r="266" spans="1:6" ht="22.5">
      <c r="A266" s="24" t="s">
        <v>285</v>
      </c>
      <c r="B266" s="46" t="s">
        <v>267</v>
      </c>
      <c r="C266" s="101" t="s">
        <v>636</v>
      </c>
      <c r="D266" s="102">
        <v>104000</v>
      </c>
      <c r="E266" s="103" t="s">
        <v>45</v>
      </c>
      <c r="F266" s="104">
        <f t="shared" si="3"/>
        <v>104000</v>
      </c>
    </row>
    <row r="267" spans="1:6" ht="56.25">
      <c r="A267" s="24" t="s">
        <v>637</v>
      </c>
      <c r="B267" s="46" t="s">
        <v>267</v>
      </c>
      <c r="C267" s="101" t="s">
        <v>638</v>
      </c>
      <c r="D267" s="102">
        <v>104000</v>
      </c>
      <c r="E267" s="103" t="s">
        <v>45</v>
      </c>
      <c r="F267" s="104">
        <f t="shared" si="3"/>
        <v>104000</v>
      </c>
    </row>
    <row r="268" spans="1:6" ht="22.5">
      <c r="A268" s="24" t="s">
        <v>281</v>
      </c>
      <c r="B268" s="46" t="s">
        <v>267</v>
      </c>
      <c r="C268" s="101" t="s">
        <v>639</v>
      </c>
      <c r="D268" s="102">
        <v>104000</v>
      </c>
      <c r="E268" s="103" t="s">
        <v>45</v>
      </c>
      <c r="F268" s="104">
        <f t="shared" si="3"/>
        <v>104000</v>
      </c>
    </row>
    <row r="269" spans="1:6" ht="22.5">
      <c r="A269" s="24" t="s">
        <v>283</v>
      </c>
      <c r="B269" s="46" t="s">
        <v>267</v>
      </c>
      <c r="C269" s="101" t="s">
        <v>640</v>
      </c>
      <c r="D269" s="102">
        <v>104000</v>
      </c>
      <c r="E269" s="103" t="s">
        <v>45</v>
      </c>
      <c r="F269" s="104">
        <f t="shared" si="3"/>
        <v>104000</v>
      </c>
    </row>
    <row r="270" spans="1:6" ht="22.5">
      <c r="A270" s="24" t="s">
        <v>285</v>
      </c>
      <c r="B270" s="46" t="s">
        <v>267</v>
      </c>
      <c r="C270" s="101" t="s">
        <v>641</v>
      </c>
      <c r="D270" s="102">
        <v>104000</v>
      </c>
      <c r="E270" s="103" t="s">
        <v>45</v>
      </c>
      <c r="F270" s="104">
        <f t="shared" si="3"/>
        <v>104000</v>
      </c>
    </row>
    <row r="271" spans="1:6" ht="67.5">
      <c r="A271" s="24" t="s">
        <v>642</v>
      </c>
      <c r="B271" s="46" t="s">
        <v>267</v>
      </c>
      <c r="C271" s="101" t="s">
        <v>643</v>
      </c>
      <c r="D271" s="102">
        <v>16420700</v>
      </c>
      <c r="E271" s="103" t="s">
        <v>45</v>
      </c>
      <c r="F271" s="104">
        <f t="shared" ref="F271:F334" si="4">IF(OR(D271="-",IF(E271="-",0,E271)&gt;=IF(D271="-",0,D271)),"-",IF(D271="-",0,D271)-IF(E271="-",0,E271))</f>
        <v>16420700</v>
      </c>
    </row>
    <row r="272" spans="1:6" ht="22.5">
      <c r="A272" s="24" t="s">
        <v>395</v>
      </c>
      <c r="B272" s="46" t="s">
        <v>267</v>
      </c>
      <c r="C272" s="101" t="s">
        <v>644</v>
      </c>
      <c r="D272" s="102">
        <v>16420700</v>
      </c>
      <c r="E272" s="103" t="s">
        <v>45</v>
      </c>
      <c r="F272" s="104">
        <f t="shared" si="4"/>
        <v>16420700</v>
      </c>
    </row>
    <row r="273" spans="1:6">
      <c r="A273" s="24" t="s">
        <v>397</v>
      </c>
      <c r="B273" s="46" t="s">
        <v>267</v>
      </c>
      <c r="C273" s="101" t="s">
        <v>645</v>
      </c>
      <c r="D273" s="102">
        <v>16420700</v>
      </c>
      <c r="E273" s="103" t="s">
        <v>45</v>
      </c>
      <c r="F273" s="104">
        <f t="shared" si="4"/>
        <v>16420700</v>
      </c>
    </row>
    <row r="274" spans="1:6" ht="33.75">
      <c r="A274" s="24" t="s">
        <v>399</v>
      </c>
      <c r="B274" s="46" t="s">
        <v>267</v>
      </c>
      <c r="C274" s="101" t="s">
        <v>646</v>
      </c>
      <c r="D274" s="102">
        <v>16420700</v>
      </c>
      <c r="E274" s="103" t="s">
        <v>45</v>
      </c>
      <c r="F274" s="104">
        <f t="shared" si="4"/>
        <v>16420700</v>
      </c>
    </row>
    <row r="275" spans="1:6" ht="90">
      <c r="A275" s="47" t="s">
        <v>647</v>
      </c>
      <c r="B275" s="46" t="s">
        <v>267</v>
      </c>
      <c r="C275" s="101" t="s">
        <v>648</v>
      </c>
      <c r="D275" s="102">
        <v>2740000</v>
      </c>
      <c r="E275" s="103" t="s">
        <v>45</v>
      </c>
      <c r="F275" s="104">
        <f t="shared" si="4"/>
        <v>2740000</v>
      </c>
    </row>
    <row r="276" spans="1:6">
      <c r="A276" s="24" t="s">
        <v>341</v>
      </c>
      <c r="B276" s="46" t="s">
        <v>267</v>
      </c>
      <c r="C276" s="101" t="s">
        <v>649</v>
      </c>
      <c r="D276" s="102">
        <v>2740000</v>
      </c>
      <c r="E276" s="103" t="s">
        <v>45</v>
      </c>
      <c r="F276" s="104">
        <f t="shared" si="4"/>
        <v>2740000</v>
      </c>
    </row>
    <row r="277" spans="1:6" ht="45">
      <c r="A277" s="24" t="s">
        <v>586</v>
      </c>
      <c r="B277" s="46" t="s">
        <v>267</v>
      </c>
      <c r="C277" s="101" t="s">
        <v>650</v>
      </c>
      <c r="D277" s="102">
        <v>2740000</v>
      </c>
      <c r="E277" s="103" t="s">
        <v>45</v>
      </c>
      <c r="F277" s="104">
        <f t="shared" si="4"/>
        <v>2740000</v>
      </c>
    </row>
    <row r="278" spans="1:6" ht="45">
      <c r="A278" s="24" t="s">
        <v>588</v>
      </c>
      <c r="B278" s="46" t="s">
        <v>267</v>
      </c>
      <c r="C278" s="101" t="s">
        <v>651</v>
      </c>
      <c r="D278" s="102">
        <v>2740000</v>
      </c>
      <c r="E278" s="103" t="s">
        <v>45</v>
      </c>
      <c r="F278" s="104">
        <f t="shared" si="4"/>
        <v>2740000</v>
      </c>
    </row>
    <row r="279" spans="1:6" ht="67.5">
      <c r="A279" s="47" t="s">
        <v>652</v>
      </c>
      <c r="B279" s="46" t="s">
        <v>267</v>
      </c>
      <c r="C279" s="101" t="s">
        <v>653</v>
      </c>
      <c r="D279" s="102">
        <v>9822100</v>
      </c>
      <c r="E279" s="103" t="s">
        <v>45</v>
      </c>
      <c r="F279" s="104">
        <f t="shared" si="4"/>
        <v>9822100</v>
      </c>
    </row>
    <row r="280" spans="1:6" ht="22.5">
      <c r="A280" s="24" t="s">
        <v>395</v>
      </c>
      <c r="B280" s="46" t="s">
        <v>267</v>
      </c>
      <c r="C280" s="101" t="s">
        <v>654</v>
      </c>
      <c r="D280" s="102">
        <v>9822100</v>
      </c>
      <c r="E280" s="103" t="s">
        <v>45</v>
      </c>
      <c r="F280" s="104">
        <f t="shared" si="4"/>
        <v>9822100</v>
      </c>
    </row>
    <row r="281" spans="1:6">
      <c r="A281" s="24" t="s">
        <v>397</v>
      </c>
      <c r="B281" s="46" t="s">
        <v>267</v>
      </c>
      <c r="C281" s="101" t="s">
        <v>655</v>
      </c>
      <c r="D281" s="102">
        <v>9822100</v>
      </c>
      <c r="E281" s="103" t="s">
        <v>45</v>
      </c>
      <c r="F281" s="104">
        <f t="shared" si="4"/>
        <v>9822100</v>
      </c>
    </row>
    <row r="282" spans="1:6" ht="33.75">
      <c r="A282" s="24" t="s">
        <v>399</v>
      </c>
      <c r="B282" s="46" t="s">
        <v>267</v>
      </c>
      <c r="C282" s="101" t="s">
        <v>656</v>
      </c>
      <c r="D282" s="102">
        <v>9822100</v>
      </c>
      <c r="E282" s="103" t="s">
        <v>45</v>
      </c>
      <c r="F282" s="104">
        <f t="shared" si="4"/>
        <v>9822100</v>
      </c>
    </row>
    <row r="283" spans="1:6" ht="67.5">
      <c r="A283" s="47" t="s">
        <v>657</v>
      </c>
      <c r="B283" s="46" t="s">
        <v>267</v>
      </c>
      <c r="C283" s="101" t="s">
        <v>658</v>
      </c>
      <c r="D283" s="102">
        <v>71408300</v>
      </c>
      <c r="E283" s="103" t="s">
        <v>45</v>
      </c>
      <c r="F283" s="104">
        <f t="shared" si="4"/>
        <v>71408300</v>
      </c>
    </row>
    <row r="284" spans="1:6">
      <c r="A284" s="24" t="s">
        <v>341</v>
      </c>
      <c r="B284" s="46" t="s">
        <v>267</v>
      </c>
      <c r="C284" s="101" t="s">
        <v>659</v>
      </c>
      <c r="D284" s="102">
        <v>71408300</v>
      </c>
      <c r="E284" s="103" t="s">
        <v>45</v>
      </c>
      <c r="F284" s="104">
        <f t="shared" si="4"/>
        <v>71408300</v>
      </c>
    </row>
    <row r="285" spans="1:6" ht="45">
      <c r="A285" s="24" t="s">
        <v>586</v>
      </c>
      <c r="B285" s="46" t="s">
        <v>267</v>
      </c>
      <c r="C285" s="101" t="s">
        <v>660</v>
      </c>
      <c r="D285" s="102">
        <v>71408300</v>
      </c>
      <c r="E285" s="103" t="s">
        <v>45</v>
      </c>
      <c r="F285" s="104">
        <f t="shared" si="4"/>
        <v>71408300</v>
      </c>
    </row>
    <row r="286" spans="1:6" ht="45">
      <c r="A286" s="24" t="s">
        <v>588</v>
      </c>
      <c r="B286" s="46" t="s">
        <v>267</v>
      </c>
      <c r="C286" s="101" t="s">
        <v>661</v>
      </c>
      <c r="D286" s="102">
        <v>71408300</v>
      </c>
      <c r="E286" s="103" t="s">
        <v>45</v>
      </c>
      <c r="F286" s="104">
        <f t="shared" si="4"/>
        <v>71408300</v>
      </c>
    </row>
    <row r="287" spans="1:6" ht="56.25">
      <c r="A287" s="24" t="s">
        <v>662</v>
      </c>
      <c r="B287" s="46" t="s">
        <v>267</v>
      </c>
      <c r="C287" s="101" t="s">
        <v>663</v>
      </c>
      <c r="D287" s="102">
        <v>50000</v>
      </c>
      <c r="E287" s="103" t="s">
        <v>45</v>
      </c>
      <c r="F287" s="104">
        <f t="shared" si="4"/>
        <v>50000</v>
      </c>
    </row>
    <row r="288" spans="1:6" ht="67.5">
      <c r="A288" s="47" t="s">
        <v>664</v>
      </c>
      <c r="B288" s="46" t="s">
        <v>267</v>
      </c>
      <c r="C288" s="101" t="s">
        <v>665</v>
      </c>
      <c r="D288" s="102">
        <v>50000</v>
      </c>
      <c r="E288" s="103" t="s">
        <v>45</v>
      </c>
      <c r="F288" s="104">
        <f t="shared" si="4"/>
        <v>50000</v>
      </c>
    </row>
    <row r="289" spans="1:6" ht="22.5">
      <c r="A289" s="24" t="s">
        <v>281</v>
      </c>
      <c r="B289" s="46" t="s">
        <v>267</v>
      </c>
      <c r="C289" s="101" t="s">
        <v>666</v>
      </c>
      <c r="D289" s="102">
        <v>50000</v>
      </c>
      <c r="E289" s="103" t="s">
        <v>45</v>
      </c>
      <c r="F289" s="104">
        <f t="shared" si="4"/>
        <v>50000</v>
      </c>
    </row>
    <row r="290" spans="1:6" ht="22.5">
      <c r="A290" s="24" t="s">
        <v>283</v>
      </c>
      <c r="B290" s="46" t="s">
        <v>267</v>
      </c>
      <c r="C290" s="101" t="s">
        <v>667</v>
      </c>
      <c r="D290" s="102">
        <v>50000</v>
      </c>
      <c r="E290" s="103" t="s">
        <v>45</v>
      </c>
      <c r="F290" s="104">
        <f t="shared" si="4"/>
        <v>50000</v>
      </c>
    </row>
    <row r="291" spans="1:6" ht="22.5">
      <c r="A291" s="24" t="s">
        <v>285</v>
      </c>
      <c r="B291" s="46" t="s">
        <v>267</v>
      </c>
      <c r="C291" s="101" t="s">
        <v>668</v>
      </c>
      <c r="D291" s="102">
        <v>50000</v>
      </c>
      <c r="E291" s="103" t="s">
        <v>45</v>
      </c>
      <c r="F291" s="104">
        <f t="shared" si="4"/>
        <v>50000</v>
      </c>
    </row>
    <row r="292" spans="1:6">
      <c r="A292" s="42" t="s">
        <v>669</v>
      </c>
      <c r="B292" s="43" t="s">
        <v>267</v>
      </c>
      <c r="C292" s="93" t="s">
        <v>670</v>
      </c>
      <c r="D292" s="94">
        <v>357549000</v>
      </c>
      <c r="E292" s="95">
        <v>4925833.55</v>
      </c>
      <c r="F292" s="96">
        <f t="shared" si="4"/>
        <v>352623166.44999999</v>
      </c>
    </row>
    <row r="293" spans="1:6" ht="33.75">
      <c r="A293" s="24" t="s">
        <v>502</v>
      </c>
      <c r="B293" s="46" t="s">
        <v>267</v>
      </c>
      <c r="C293" s="101" t="s">
        <v>671</v>
      </c>
      <c r="D293" s="102">
        <v>88003500</v>
      </c>
      <c r="E293" s="103">
        <v>4889209.4800000004</v>
      </c>
      <c r="F293" s="104">
        <f t="shared" si="4"/>
        <v>83114290.519999996</v>
      </c>
    </row>
    <row r="294" spans="1:6" ht="45">
      <c r="A294" s="24" t="s">
        <v>672</v>
      </c>
      <c r="B294" s="46" t="s">
        <v>267</v>
      </c>
      <c r="C294" s="101" t="s">
        <v>673</v>
      </c>
      <c r="D294" s="102">
        <v>26937200</v>
      </c>
      <c r="E294" s="103">
        <v>1123461.3500000001</v>
      </c>
      <c r="F294" s="104">
        <f t="shared" si="4"/>
        <v>25813738.649999999</v>
      </c>
    </row>
    <row r="295" spans="1:6" ht="56.25">
      <c r="A295" s="24" t="s">
        <v>674</v>
      </c>
      <c r="B295" s="46" t="s">
        <v>267</v>
      </c>
      <c r="C295" s="101" t="s">
        <v>675</v>
      </c>
      <c r="D295" s="102">
        <v>26937200</v>
      </c>
      <c r="E295" s="103">
        <v>1123461.3500000001</v>
      </c>
      <c r="F295" s="104">
        <f t="shared" si="4"/>
        <v>25813738.649999999</v>
      </c>
    </row>
    <row r="296" spans="1:6" ht="22.5">
      <c r="A296" s="24" t="s">
        <v>281</v>
      </c>
      <c r="B296" s="46" t="s">
        <v>267</v>
      </c>
      <c r="C296" s="101" t="s">
        <v>676</v>
      </c>
      <c r="D296" s="102">
        <v>26937200</v>
      </c>
      <c r="E296" s="103">
        <v>1123461.3500000001</v>
      </c>
      <c r="F296" s="104">
        <f t="shared" si="4"/>
        <v>25813738.649999999</v>
      </c>
    </row>
    <row r="297" spans="1:6" ht="22.5">
      <c r="A297" s="24" t="s">
        <v>283</v>
      </c>
      <c r="B297" s="46" t="s">
        <v>267</v>
      </c>
      <c r="C297" s="101" t="s">
        <v>677</v>
      </c>
      <c r="D297" s="102">
        <v>26937200</v>
      </c>
      <c r="E297" s="103">
        <v>1123461.3500000001</v>
      </c>
      <c r="F297" s="104">
        <f t="shared" si="4"/>
        <v>25813738.649999999</v>
      </c>
    </row>
    <row r="298" spans="1:6" ht="22.5">
      <c r="A298" s="24" t="s">
        <v>285</v>
      </c>
      <c r="B298" s="46" t="s">
        <v>267</v>
      </c>
      <c r="C298" s="101" t="s">
        <v>678</v>
      </c>
      <c r="D298" s="102">
        <v>14498900</v>
      </c>
      <c r="E298" s="103" t="s">
        <v>45</v>
      </c>
      <c r="F298" s="104">
        <f t="shared" si="4"/>
        <v>14498900</v>
      </c>
    </row>
    <row r="299" spans="1:6">
      <c r="A299" s="24" t="s">
        <v>332</v>
      </c>
      <c r="B299" s="46" t="s">
        <v>267</v>
      </c>
      <c r="C299" s="101" t="s">
        <v>679</v>
      </c>
      <c r="D299" s="102">
        <v>12438300</v>
      </c>
      <c r="E299" s="103">
        <v>1123461.3500000001</v>
      </c>
      <c r="F299" s="104">
        <f t="shared" si="4"/>
        <v>11314838.65</v>
      </c>
    </row>
    <row r="300" spans="1:6" ht="45">
      <c r="A300" s="24" t="s">
        <v>680</v>
      </c>
      <c r="B300" s="46" t="s">
        <v>267</v>
      </c>
      <c r="C300" s="101" t="s">
        <v>681</v>
      </c>
      <c r="D300" s="102">
        <v>61066300</v>
      </c>
      <c r="E300" s="103">
        <v>3765748.13</v>
      </c>
      <c r="F300" s="104">
        <f t="shared" si="4"/>
        <v>57300551.869999997</v>
      </c>
    </row>
    <row r="301" spans="1:6" ht="56.25">
      <c r="A301" s="24" t="s">
        <v>682</v>
      </c>
      <c r="B301" s="46" t="s">
        <v>267</v>
      </c>
      <c r="C301" s="101" t="s">
        <v>683</v>
      </c>
      <c r="D301" s="102">
        <v>44579300</v>
      </c>
      <c r="E301" s="103">
        <v>2578813.73</v>
      </c>
      <c r="F301" s="104">
        <f t="shared" si="4"/>
        <v>42000486.270000003</v>
      </c>
    </row>
    <row r="302" spans="1:6" ht="22.5">
      <c r="A302" s="24" t="s">
        <v>281</v>
      </c>
      <c r="B302" s="46" t="s">
        <v>267</v>
      </c>
      <c r="C302" s="101" t="s">
        <v>684</v>
      </c>
      <c r="D302" s="102">
        <v>44579300</v>
      </c>
      <c r="E302" s="103">
        <v>2578813.73</v>
      </c>
      <c r="F302" s="104">
        <f t="shared" si="4"/>
        <v>42000486.270000003</v>
      </c>
    </row>
    <row r="303" spans="1:6" ht="22.5">
      <c r="A303" s="24" t="s">
        <v>283</v>
      </c>
      <c r="B303" s="46" t="s">
        <v>267</v>
      </c>
      <c r="C303" s="101" t="s">
        <v>685</v>
      </c>
      <c r="D303" s="102">
        <v>44579300</v>
      </c>
      <c r="E303" s="103">
        <v>2578813.73</v>
      </c>
      <c r="F303" s="104">
        <f t="shared" si="4"/>
        <v>42000486.270000003</v>
      </c>
    </row>
    <row r="304" spans="1:6" ht="22.5">
      <c r="A304" s="24" t="s">
        <v>285</v>
      </c>
      <c r="B304" s="46" t="s">
        <v>267</v>
      </c>
      <c r="C304" s="101" t="s">
        <v>686</v>
      </c>
      <c r="D304" s="102">
        <v>44579300</v>
      </c>
      <c r="E304" s="103">
        <v>2578813.73</v>
      </c>
      <c r="F304" s="104">
        <f t="shared" si="4"/>
        <v>42000486.270000003</v>
      </c>
    </row>
    <row r="305" spans="1:6" ht="56.25">
      <c r="A305" s="24" t="s">
        <v>687</v>
      </c>
      <c r="B305" s="46" t="s">
        <v>267</v>
      </c>
      <c r="C305" s="101" t="s">
        <v>688</v>
      </c>
      <c r="D305" s="102">
        <v>2000000</v>
      </c>
      <c r="E305" s="103" t="s">
        <v>45</v>
      </c>
      <c r="F305" s="104">
        <f t="shared" si="4"/>
        <v>2000000</v>
      </c>
    </row>
    <row r="306" spans="1:6" ht="22.5">
      <c r="A306" s="24" t="s">
        <v>281</v>
      </c>
      <c r="B306" s="46" t="s">
        <v>267</v>
      </c>
      <c r="C306" s="101" t="s">
        <v>689</v>
      </c>
      <c r="D306" s="102">
        <v>2000000</v>
      </c>
      <c r="E306" s="103" t="s">
        <v>45</v>
      </c>
      <c r="F306" s="104">
        <f t="shared" si="4"/>
        <v>2000000</v>
      </c>
    </row>
    <row r="307" spans="1:6" ht="22.5">
      <c r="A307" s="24" t="s">
        <v>283</v>
      </c>
      <c r="B307" s="46" t="s">
        <v>267</v>
      </c>
      <c r="C307" s="101" t="s">
        <v>690</v>
      </c>
      <c r="D307" s="102">
        <v>2000000</v>
      </c>
      <c r="E307" s="103" t="s">
        <v>45</v>
      </c>
      <c r="F307" s="104">
        <f t="shared" si="4"/>
        <v>2000000</v>
      </c>
    </row>
    <row r="308" spans="1:6" ht="22.5">
      <c r="A308" s="24" t="s">
        <v>285</v>
      </c>
      <c r="B308" s="46" t="s">
        <v>267</v>
      </c>
      <c r="C308" s="101" t="s">
        <v>691</v>
      </c>
      <c r="D308" s="102">
        <v>2000000</v>
      </c>
      <c r="E308" s="103" t="s">
        <v>45</v>
      </c>
      <c r="F308" s="104">
        <f t="shared" si="4"/>
        <v>2000000</v>
      </c>
    </row>
    <row r="309" spans="1:6" ht="67.5">
      <c r="A309" s="24" t="s">
        <v>692</v>
      </c>
      <c r="B309" s="46" t="s">
        <v>267</v>
      </c>
      <c r="C309" s="101" t="s">
        <v>693</v>
      </c>
      <c r="D309" s="102">
        <v>2100000</v>
      </c>
      <c r="E309" s="103" t="s">
        <v>45</v>
      </c>
      <c r="F309" s="104">
        <f t="shared" si="4"/>
        <v>2100000</v>
      </c>
    </row>
    <row r="310" spans="1:6" ht="22.5">
      <c r="A310" s="24" t="s">
        <v>281</v>
      </c>
      <c r="B310" s="46" t="s">
        <v>267</v>
      </c>
      <c r="C310" s="101" t="s">
        <v>694</v>
      </c>
      <c r="D310" s="102">
        <v>2100000</v>
      </c>
      <c r="E310" s="103" t="s">
        <v>45</v>
      </c>
      <c r="F310" s="104">
        <f t="shared" si="4"/>
        <v>2100000</v>
      </c>
    </row>
    <row r="311" spans="1:6" ht="22.5">
      <c r="A311" s="24" t="s">
        <v>283</v>
      </c>
      <c r="B311" s="46" t="s">
        <v>267</v>
      </c>
      <c r="C311" s="101" t="s">
        <v>695</v>
      </c>
      <c r="D311" s="102">
        <v>2100000</v>
      </c>
      <c r="E311" s="103" t="s">
        <v>45</v>
      </c>
      <c r="F311" s="104">
        <f t="shared" si="4"/>
        <v>2100000</v>
      </c>
    </row>
    <row r="312" spans="1:6" ht="22.5">
      <c r="A312" s="24" t="s">
        <v>285</v>
      </c>
      <c r="B312" s="46" t="s">
        <v>267</v>
      </c>
      <c r="C312" s="101" t="s">
        <v>696</v>
      </c>
      <c r="D312" s="102">
        <v>2100000</v>
      </c>
      <c r="E312" s="103" t="s">
        <v>45</v>
      </c>
      <c r="F312" s="104">
        <f t="shared" si="4"/>
        <v>2100000</v>
      </c>
    </row>
    <row r="313" spans="1:6" ht="56.25">
      <c r="A313" s="24" t="s">
        <v>697</v>
      </c>
      <c r="B313" s="46" t="s">
        <v>267</v>
      </c>
      <c r="C313" s="101" t="s">
        <v>698</v>
      </c>
      <c r="D313" s="102">
        <v>11187000</v>
      </c>
      <c r="E313" s="103">
        <v>1186934.3999999999</v>
      </c>
      <c r="F313" s="104">
        <f t="shared" si="4"/>
        <v>10000065.6</v>
      </c>
    </row>
    <row r="314" spans="1:6" ht="22.5">
      <c r="A314" s="24" t="s">
        <v>281</v>
      </c>
      <c r="B314" s="46" t="s">
        <v>267</v>
      </c>
      <c r="C314" s="101" t="s">
        <v>699</v>
      </c>
      <c r="D314" s="102">
        <v>11187000</v>
      </c>
      <c r="E314" s="103">
        <v>1186934.3999999999</v>
      </c>
      <c r="F314" s="104">
        <f t="shared" si="4"/>
        <v>10000065.6</v>
      </c>
    </row>
    <row r="315" spans="1:6" ht="22.5">
      <c r="A315" s="24" t="s">
        <v>283</v>
      </c>
      <c r="B315" s="46" t="s">
        <v>267</v>
      </c>
      <c r="C315" s="101" t="s">
        <v>700</v>
      </c>
      <c r="D315" s="102">
        <v>11187000</v>
      </c>
      <c r="E315" s="103">
        <v>1186934.3999999999</v>
      </c>
      <c r="F315" s="104">
        <f t="shared" si="4"/>
        <v>10000065.6</v>
      </c>
    </row>
    <row r="316" spans="1:6" ht="22.5">
      <c r="A316" s="24" t="s">
        <v>285</v>
      </c>
      <c r="B316" s="46" t="s">
        <v>267</v>
      </c>
      <c r="C316" s="101" t="s">
        <v>701</v>
      </c>
      <c r="D316" s="102">
        <v>11187000</v>
      </c>
      <c r="E316" s="103">
        <v>1186934.3999999999</v>
      </c>
      <c r="F316" s="104">
        <f t="shared" si="4"/>
        <v>10000065.6</v>
      </c>
    </row>
    <row r="317" spans="1:6" ht="67.5">
      <c r="A317" s="24" t="s">
        <v>702</v>
      </c>
      <c r="B317" s="46" t="s">
        <v>267</v>
      </c>
      <c r="C317" s="101" t="s">
        <v>703</v>
      </c>
      <c r="D317" s="102">
        <v>1200000</v>
      </c>
      <c r="E317" s="103" t="s">
        <v>45</v>
      </c>
      <c r="F317" s="104">
        <f t="shared" si="4"/>
        <v>1200000</v>
      </c>
    </row>
    <row r="318" spans="1:6" ht="22.5">
      <c r="A318" s="24" t="s">
        <v>281</v>
      </c>
      <c r="B318" s="46" t="s">
        <v>267</v>
      </c>
      <c r="C318" s="101" t="s">
        <v>704</v>
      </c>
      <c r="D318" s="102">
        <v>1200000</v>
      </c>
      <c r="E318" s="103" t="s">
        <v>45</v>
      </c>
      <c r="F318" s="104">
        <f t="shared" si="4"/>
        <v>1200000</v>
      </c>
    </row>
    <row r="319" spans="1:6" ht="22.5">
      <c r="A319" s="24" t="s">
        <v>283</v>
      </c>
      <c r="B319" s="46" t="s">
        <v>267</v>
      </c>
      <c r="C319" s="101" t="s">
        <v>705</v>
      </c>
      <c r="D319" s="102">
        <v>1200000</v>
      </c>
      <c r="E319" s="103" t="s">
        <v>45</v>
      </c>
      <c r="F319" s="104">
        <f t="shared" si="4"/>
        <v>1200000</v>
      </c>
    </row>
    <row r="320" spans="1:6" ht="22.5">
      <c r="A320" s="24" t="s">
        <v>285</v>
      </c>
      <c r="B320" s="46" t="s">
        <v>267</v>
      </c>
      <c r="C320" s="101" t="s">
        <v>706</v>
      </c>
      <c r="D320" s="102">
        <v>1200000</v>
      </c>
      <c r="E320" s="103" t="s">
        <v>45</v>
      </c>
      <c r="F320" s="104">
        <f t="shared" si="4"/>
        <v>1200000</v>
      </c>
    </row>
    <row r="321" spans="1:6" ht="22.5">
      <c r="A321" s="24" t="s">
        <v>707</v>
      </c>
      <c r="B321" s="46" t="s">
        <v>267</v>
      </c>
      <c r="C321" s="101" t="s">
        <v>708</v>
      </c>
      <c r="D321" s="102">
        <v>269545500</v>
      </c>
      <c r="E321" s="103">
        <v>36624.07</v>
      </c>
      <c r="F321" s="104">
        <f t="shared" si="4"/>
        <v>269508875.93000001</v>
      </c>
    </row>
    <row r="322" spans="1:6" ht="33.75">
      <c r="A322" s="24" t="s">
        <v>709</v>
      </c>
      <c r="B322" s="46" t="s">
        <v>267</v>
      </c>
      <c r="C322" s="101" t="s">
        <v>710</v>
      </c>
      <c r="D322" s="102">
        <v>66988600</v>
      </c>
      <c r="E322" s="103">
        <v>36624.07</v>
      </c>
      <c r="F322" s="104">
        <f t="shared" si="4"/>
        <v>66951975.93</v>
      </c>
    </row>
    <row r="323" spans="1:6" ht="45">
      <c r="A323" s="24" t="s">
        <v>711</v>
      </c>
      <c r="B323" s="46" t="s">
        <v>267</v>
      </c>
      <c r="C323" s="101" t="s">
        <v>712</v>
      </c>
      <c r="D323" s="102">
        <v>63851500</v>
      </c>
      <c r="E323" s="103" t="s">
        <v>45</v>
      </c>
      <c r="F323" s="104">
        <f t="shared" si="4"/>
        <v>63851500</v>
      </c>
    </row>
    <row r="324" spans="1:6" ht="22.5">
      <c r="A324" s="24" t="s">
        <v>281</v>
      </c>
      <c r="B324" s="46" t="s">
        <v>267</v>
      </c>
      <c r="C324" s="101" t="s">
        <v>713</v>
      </c>
      <c r="D324" s="102">
        <v>63851500</v>
      </c>
      <c r="E324" s="103" t="s">
        <v>45</v>
      </c>
      <c r="F324" s="104">
        <f t="shared" si="4"/>
        <v>63851500</v>
      </c>
    </row>
    <row r="325" spans="1:6" ht="22.5">
      <c r="A325" s="24" t="s">
        <v>283</v>
      </c>
      <c r="B325" s="46" t="s">
        <v>267</v>
      </c>
      <c r="C325" s="101" t="s">
        <v>714</v>
      </c>
      <c r="D325" s="102">
        <v>63851500</v>
      </c>
      <c r="E325" s="103" t="s">
        <v>45</v>
      </c>
      <c r="F325" s="104">
        <f t="shared" si="4"/>
        <v>63851500</v>
      </c>
    </row>
    <row r="326" spans="1:6" ht="22.5">
      <c r="A326" s="24" t="s">
        <v>285</v>
      </c>
      <c r="B326" s="46" t="s">
        <v>267</v>
      </c>
      <c r="C326" s="101" t="s">
        <v>715</v>
      </c>
      <c r="D326" s="102">
        <v>63851500</v>
      </c>
      <c r="E326" s="103" t="s">
        <v>45</v>
      </c>
      <c r="F326" s="104">
        <f t="shared" si="4"/>
        <v>63851500</v>
      </c>
    </row>
    <row r="327" spans="1:6" ht="56.25">
      <c r="A327" s="24" t="s">
        <v>716</v>
      </c>
      <c r="B327" s="46" t="s">
        <v>267</v>
      </c>
      <c r="C327" s="101" t="s">
        <v>717</v>
      </c>
      <c r="D327" s="102">
        <v>3021700</v>
      </c>
      <c r="E327" s="103">
        <v>36624.07</v>
      </c>
      <c r="F327" s="104">
        <f t="shared" si="4"/>
        <v>2985075.93</v>
      </c>
    </row>
    <row r="328" spans="1:6" ht="22.5">
      <c r="A328" s="24" t="s">
        <v>281</v>
      </c>
      <c r="B328" s="46" t="s">
        <v>267</v>
      </c>
      <c r="C328" s="101" t="s">
        <v>718</v>
      </c>
      <c r="D328" s="102">
        <v>1716700</v>
      </c>
      <c r="E328" s="103">
        <v>36624.07</v>
      </c>
      <c r="F328" s="104">
        <f t="shared" si="4"/>
        <v>1680075.93</v>
      </c>
    </row>
    <row r="329" spans="1:6" ht="22.5">
      <c r="A329" s="24" t="s">
        <v>283</v>
      </c>
      <c r="B329" s="46" t="s">
        <v>267</v>
      </c>
      <c r="C329" s="101" t="s">
        <v>719</v>
      </c>
      <c r="D329" s="102">
        <v>1716700</v>
      </c>
      <c r="E329" s="103">
        <v>36624.07</v>
      </c>
      <c r="F329" s="104">
        <f t="shared" si="4"/>
        <v>1680075.93</v>
      </c>
    </row>
    <row r="330" spans="1:6" ht="22.5">
      <c r="A330" s="24" t="s">
        <v>285</v>
      </c>
      <c r="B330" s="46" t="s">
        <v>267</v>
      </c>
      <c r="C330" s="101" t="s">
        <v>720</v>
      </c>
      <c r="D330" s="102">
        <v>1716700</v>
      </c>
      <c r="E330" s="103">
        <v>36624.07</v>
      </c>
      <c r="F330" s="104">
        <f t="shared" si="4"/>
        <v>1680075.93</v>
      </c>
    </row>
    <row r="331" spans="1:6" ht="22.5">
      <c r="A331" s="24" t="s">
        <v>395</v>
      </c>
      <c r="B331" s="46" t="s">
        <v>267</v>
      </c>
      <c r="C331" s="101" t="s">
        <v>721</v>
      </c>
      <c r="D331" s="102">
        <v>1305000</v>
      </c>
      <c r="E331" s="103" t="s">
        <v>45</v>
      </c>
      <c r="F331" s="104">
        <f t="shared" si="4"/>
        <v>1305000</v>
      </c>
    </row>
    <row r="332" spans="1:6">
      <c r="A332" s="24" t="s">
        <v>397</v>
      </c>
      <c r="B332" s="46" t="s">
        <v>267</v>
      </c>
      <c r="C332" s="101" t="s">
        <v>722</v>
      </c>
      <c r="D332" s="102">
        <v>1305000</v>
      </c>
      <c r="E332" s="103" t="s">
        <v>45</v>
      </c>
      <c r="F332" s="104">
        <f t="shared" si="4"/>
        <v>1305000</v>
      </c>
    </row>
    <row r="333" spans="1:6" ht="33.75">
      <c r="A333" s="24" t="s">
        <v>399</v>
      </c>
      <c r="B333" s="46" t="s">
        <v>267</v>
      </c>
      <c r="C333" s="101" t="s">
        <v>723</v>
      </c>
      <c r="D333" s="102">
        <v>1305000</v>
      </c>
      <c r="E333" s="103" t="s">
        <v>45</v>
      </c>
      <c r="F333" s="104">
        <f t="shared" si="4"/>
        <v>1305000</v>
      </c>
    </row>
    <row r="334" spans="1:6" ht="56.25">
      <c r="A334" s="24" t="s">
        <v>724</v>
      </c>
      <c r="B334" s="46" t="s">
        <v>267</v>
      </c>
      <c r="C334" s="101" t="s">
        <v>725</v>
      </c>
      <c r="D334" s="102">
        <v>115400</v>
      </c>
      <c r="E334" s="103" t="s">
        <v>45</v>
      </c>
      <c r="F334" s="104">
        <f t="shared" si="4"/>
        <v>115400</v>
      </c>
    </row>
    <row r="335" spans="1:6" ht="22.5">
      <c r="A335" s="24" t="s">
        <v>281</v>
      </c>
      <c r="B335" s="46" t="s">
        <v>267</v>
      </c>
      <c r="C335" s="101" t="s">
        <v>726</v>
      </c>
      <c r="D335" s="102">
        <v>115400</v>
      </c>
      <c r="E335" s="103" t="s">
        <v>45</v>
      </c>
      <c r="F335" s="104">
        <f t="shared" ref="F335:F398" si="5">IF(OR(D335="-",IF(E335="-",0,E335)&gt;=IF(D335="-",0,D335)),"-",IF(D335="-",0,D335)-IF(E335="-",0,E335))</f>
        <v>115400</v>
      </c>
    </row>
    <row r="336" spans="1:6" ht="22.5">
      <c r="A336" s="24" t="s">
        <v>283</v>
      </c>
      <c r="B336" s="46" t="s">
        <v>267</v>
      </c>
      <c r="C336" s="101" t="s">
        <v>727</v>
      </c>
      <c r="D336" s="102">
        <v>115400</v>
      </c>
      <c r="E336" s="103" t="s">
        <v>45</v>
      </c>
      <c r="F336" s="104">
        <f t="shared" si="5"/>
        <v>115400</v>
      </c>
    </row>
    <row r="337" spans="1:6" ht="22.5">
      <c r="A337" s="24" t="s">
        <v>285</v>
      </c>
      <c r="B337" s="46" t="s">
        <v>267</v>
      </c>
      <c r="C337" s="101" t="s">
        <v>728</v>
      </c>
      <c r="D337" s="102">
        <v>115400</v>
      </c>
      <c r="E337" s="103" t="s">
        <v>45</v>
      </c>
      <c r="F337" s="104">
        <f t="shared" si="5"/>
        <v>115400</v>
      </c>
    </row>
    <row r="338" spans="1:6">
      <c r="A338" s="24"/>
      <c r="B338" s="46" t="s">
        <v>267</v>
      </c>
      <c r="C338" s="101" t="s">
        <v>729</v>
      </c>
      <c r="D338" s="102">
        <v>202556900</v>
      </c>
      <c r="E338" s="103" t="s">
        <v>45</v>
      </c>
      <c r="F338" s="104">
        <f t="shared" si="5"/>
        <v>202556900</v>
      </c>
    </row>
    <row r="339" spans="1:6" ht="90">
      <c r="A339" s="47" t="s">
        <v>730</v>
      </c>
      <c r="B339" s="46" t="s">
        <v>267</v>
      </c>
      <c r="C339" s="101" t="s">
        <v>731</v>
      </c>
      <c r="D339" s="102">
        <v>202556900</v>
      </c>
      <c r="E339" s="103" t="s">
        <v>45</v>
      </c>
      <c r="F339" s="104">
        <f t="shared" si="5"/>
        <v>202556900</v>
      </c>
    </row>
    <row r="340" spans="1:6" ht="22.5">
      <c r="A340" s="24" t="s">
        <v>281</v>
      </c>
      <c r="B340" s="46" t="s">
        <v>267</v>
      </c>
      <c r="C340" s="101" t="s">
        <v>732</v>
      </c>
      <c r="D340" s="102">
        <v>202556900</v>
      </c>
      <c r="E340" s="103" t="s">
        <v>45</v>
      </c>
      <c r="F340" s="104">
        <f t="shared" si="5"/>
        <v>202556900</v>
      </c>
    </row>
    <row r="341" spans="1:6" ht="22.5">
      <c r="A341" s="24" t="s">
        <v>283</v>
      </c>
      <c r="B341" s="46" t="s">
        <v>267</v>
      </c>
      <c r="C341" s="101" t="s">
        <v>733</v>
      </c>
      <c r="D341" s="102">
        <v>202556900</v>
      </c>
      <c r="E341" s="103" t="s">
        <v>45</v>
      </c>
      <c r="F341" s="104">
        <f t="shared" si="5"/>
        <v>202556900</v>
      </c>
    </row>
    <row r="342" spans="1:6" ht="22.5">
      <c r="A342" s="24" t="s">
        <v>285</v>
      </c>
      <c r="B342" s="46" t="s">
        <v>267</v>
      </c>
      <c r="C342" s="101" t="s">
        <v>734</v>
      </c>
      <c r="D342" s="102">
        <v>202556900</v>
      </c>
      <c r="E342" s="103" t="s">
        <v>45</v>
      </c>
      <c r="F342" s="104">
        <f t="shared" si="5"/>
        <v>202556900</v>
      </c>
    </row>
    <row r="343" spans="1:6" ht="22.5">
      <c r="A343" s="42" t="s">
        <v>735</v>
      </c>
      <c r="B343" s="43" t="s">
        <v>267</v>
      </c>
      <c r="C343" s="93" t="s">
        <v>736</v>
      </c>
      <c r="D343" s="94">
        <v>39150600</v>
      </c>
      <c r="E343" s="95">
        <v>3638596.96</v>
      </c>
      <c r="F343" s="96">
        <f t="shared" si="5"/>
        <v>35512003.039999999</v>
      </c>
    </row>
    <row r="344" spans="1:6" ht="33.75">
      <c r="A344" s="24" t="s">
        <v>502</v>
      </c>
      <c r="B344" s="46" t="s">
        <v>267</v>
      </c>
      <c r="C344" s="101" t="s">
        <v>737</v>
      </c>
      <c r="D344" s="102">
        <v>39150600</v>
      </c>
      <c r="E344" s="103">
        <v>3638596.96</v>
      </c>
      <c r="F344" s="104">
        <f t="shared" si="5"/>
        <v>35512003.039999999</v>
      </c>
    </row>
    <row r="345" spans="1:6" ht="45">
      <c r="A345" s="24" t="s">
        <v>738</v>
      </c>
      <c r="B345" s="46" t="s">
        <v>267</v>
      </c>
      <c r="C345" s="101" t="s">
        <v>739</v>
      </c>
      <c r="D345" s="102">
        <v>39150600</v>
      </c>
      <c r="E345" s="103">
        <v>3638596.96</v>
      </c>
      <c r="F345" s="104">
        <f t="shared" si="5"/>
        <v>35512003.039999999</v>
      </c>
    </row>
    <row r="346" spans="1:6" ht="78.75">
      <c r="A346" s="47" t="s">
        <v>740</v>
      </c>
      <c r="B346" s="46" t="s">
        <v>267</v>
      </c>
      <c r="C346" s="101" t="s">
        <v>741</v>
      </c>
      <c r="D346" s="102">
        <v>39150600</v>
      </c>
      <c r="E346" s="103">
        <v>3638596.96</v>
      </c>
      <c r="F346" s="104">
        <f t="shared" si="5"/>
        <v>35512003.039999999</v>
      </c>
    </row>
    <row r="347" spans="1:6" ht="56.25">
      <c r="A347" s="24" t="s">
        <v>300</v>
      </c>
      <c r="B347" s="46" t="s">
        <v>267</v>
      </c>
      <c r="C347" s="101" t="s">
        <v>742</v>
      </c>
      <c r="D347" s="102">
        <v>27983200</v>
      </c>
      <c r="E347" s="103">
        <v>2790420.6</v>
      </c>
      <c r="F347" s="104">
        <f t="shared" si="5"/>
        <v>25192779.399999999</v>
      </c>
    </row>
    <row r="348" spans="1:6">
      <c r="A348" s="24" t="s">
        <v>743</v>
      </c>
      <c r="B348" s="46" t="s">
        <v>267</v>
      </c>
      <c r="C348" s="101" t="s">
        <v>744</v>
      </c>
      <c r="D348" s="102">
        <v>27983200</v>
      </c>
      <c r="E348" s="103">
        <v>2790420.6</v>
      </c>
      <c r="F348" s="104">
        <f t="shared" si="5"/>
        <v>25192779.399999999</v>
      </c>
    </row>
    <row r="349" spans="1:6">
      <c r="A349" s="24" t="s">
        <v>745</v>
      </c>
      <c r="B349" s="46" t="s">
        <v>267</v>
      </c>
      <c r="C349" s="101" t="s">
        <v>746</v>
      </c>
      <c r="D349" s="102">
        <v>21429300</v>
      </c>
      <c r="E349" s="103">
        <v>2327150.52</v>
      </c>
      <c r="F349" s="104">
        <f t="shared" si="5"/>
        <v>19102149.48</v>
      </c>
    </row>
    <row r="350" spans="1:6" ht="22.5">
      <c r="A350" s="24" t="s">
        <v>747</v>
      </c>
      <c r="B350" s="46" t="s">
        <v>267</v>
      </c>
      <c r="C350" s="101" t="s">
        <v>748</v>
      </c>
      <c r="D350" s="102">
        <v>82000</v>
      </c>
      <c r="E350" s="103" t="s">
        <v>45</v>
      </c>
      <c r="F350" s="104">
        <f t="shared" si="5"/>
        <v>82000</v>
      </c>
    </row>
    <row r="351" spans="1:6" ht="33.75">
      <c r="A351" s="24" t="s">
        <v>749</v>
      </c>
      <c r="B351" s="46" t="s">
        <v>267</v>
      </c>
      <c r="C351" s="101" t="s">
        <v>750</v>
      </c>
      <c r="D351" s="102">
        <v>6471900</v>
      </c>
      <c r="E351" s="103">
        <v>463270.08</v>
      </c>
      <c r="F351" s="104">
        <f t="shared" si="5"/>
        <v>6008629.9199999999</v>
      </c>
    </row>
    <row r="352" spans="1:6" ht="22.5">
      <c r="A352" s="24" t="s">
        <v>281</v>
      </c>
      <c r="B352" s="46" t="s">
        <v>267</v>
      </c>
      <c r="C352" s="101" t="s">
        <v>751</v>
      </c>
      <c r="D352" s="102">
        <v>11039400</v>
      </c>
      <c r="E352" s="103">
        <v>848176.36</v>
      </c>
      <c r="F352" s="104">
        <f t="shared" si="5"/>
        <v>10191223.640000001</v>
      </c>
    </row>
    <row r="353" spans="1:6" ht="22.5">
      <c r="A353" s="24" t="s">
        <v>283</v>
      </c>
      <c r="B353" s="46" t="s">
        <v>267</v>
      </c>
      <c r="C353" s="101" t="s">
        <v>752</v>
      </c>
      <c r="D353" s="102">
        <v>11039400</v>
      </c>
      <c r="E353" s="103">
        <v>848176.36</v>
      </c>
      <c r="F353" s="104">
        <f t="shared" si="5"/>
        <v>10191223.640000001</v>
      </c>
    </row>
    <row r="354" spans="1:6" ht="22.5">
      <c r="A354" s="24" t="s">
        <v>285</v>
      </c>
      <c r="B354" s="46" t="s">
        <v>267</v>
      </c>
      <c r="C354" s="101" t="s">
        <v>753</v>
      </c>
      <c r="D354" s="102">
        <v>10904400</v>
      </c>
      <c r="E354" s="103">
        <v>821367.69</v>
      </c>
      <c r="F354" s="104">
        <f t="shared" si="5"/>
        <v>10083032.310000001</v>
      </c>
    </row>
    <row r="355" spans="1:6">
      <c r="A355" s="24" t="s">
        <v>332</v>
      </c>
      <c r="B355" s="46" t="s">
        <v>267</v>
      </c>
      <c r="C355" s="101" t="s">
        <v>754</v>
      </c>
      <c r="D355" s="102">
        <v>135000</v>
      </c>
      <c r="E355" s="103">
        <v>26808.67</v>
      </c>
      <c r="F355" s="104">
        <f t="shared" si="5"/>
        <v>108191.33</v>
      </c>
    </row>
    <row r="356" spans="1:6">
      <c r="A356" s="24" t="s">
        <v>341</v>
      </c>
      <c r="B356" s="46" t="s">
        <v>267</v>
      </c>
      <c r="C356" s="101" t="s">
        <v>755</v>
      </c>
      <c r="D356" s="102">
        <v>128000</v>
      </c>
      <c r="E356" s="103" t="s">
        <v>45</v>
      </c>
      <c r="F356" s="104">
        <f t="shared" si="5"/>
        <v>128000</v>
      </c>
    </row>
    <row r="357" spans="1:6">
      <c r="A357" s="24" t="s">
        <v>343</v>
      </c>
      <c r="B357" s="46" t="s">
        <v>267</v>
      </c>
      <c r="C357" s="101" t="s">
        <v>756</v>
      </c>
      <c r="D357" s="102">
        <v>128000</v>
      </c>
      <c r="E357" s="103" t="s">
        <v>45</v>
      </c>
      <c r="F357" s="104">
        <f t="shared" si="5"/>
        <v>128000</v>
      </c>
    </row>
    <row r="358" spans="1:6">
      <c r="A358" s="24" t="s">
        <v>347</v>
      </c>
      <c r="B358" s="46" t="s">
        <v>267</v>
      </c>
      <c r="C358" s="101" t="s">
        <v>757</v>
      </c>
      <c r="D358" s="102">
        <v>128000</v>
      </c>
      <c r="E358" s="103" t="s">
        <v>45</v>
      </c>
      <c r="F358" s="104">
        <f t="shared" si="5"/>
        <v>128000</v>
      </c>
    </row>
    <row r="359" spans="1:6">
      <c r="A359" s="42" t="s">
        <v>758</v>
      </c>
      <c r="B359" s="43" t="s">
        <v>267</v>
      </c>
      <c r="C359" s="93" t="s">
        <v>759</v>
      </c>
      <c r="D359" s="94">
        <v>447800</v>
      </c>
      <c r="E359" s="95" t="s">
        <v>45</v>
      </c>
      <c r="F359" s="96">
        <f t="shared" si="5"/>
        <v>447800</v>
      </c>
    </row>
    <row r="360" spans="1:6" ht="22.5">
      <c r="A360" s="42" t="s">
        <v>760</v>
      </c>
      <c r="B360" s="43" t="s">
        <v>267</v>
      </c>
      <c r="C360" s="93" t="s">
        <v>761</v>
      </c>
      <c r="D360" s="94">
        <v>131600</v>
      </c>
      <c r="E360" s="95" t="s">
        <v>45</v>
      </c>
      <c r="F360" s="96">
        <f t="shared" si="5"/>
        <v>131600</v>
      </c>
    </row>
    <row r="361" spans="1:6" ht="33.75">
      <c r="A361" s="24" t="s">
        <v>294</v>
      </c>
      <c r="B361" s="46" t="s">
        <v>267</v>
      </c>
      <c r="C361" s="101" t="s">
        <v>762</v>
      </c>
      <c r="D361" s="102">
        <v>131600</v>
      </c>
      <c r="E361" s="103" t="s">
        <v>45</v>
      </c>
      <c r="F361" s="104">
        <f t="shared" si="5"/>
        <v>131600</v>
      </c>
    </row>
    <row r="362" spans="1:6" ht="56.25">
      <c r="A362" s="24" t="s">
        <v>296</v>
      </c>
      <c r="B362" s="46" t="s">
        <v>267</v>
      </c>
      <c r="C362" s="101" t="s">
        <v>763</v>
      </c>
      <c r="D362" s="102">
        <v>131600</v>
      </c>
      <c r="E362" s="103" t="s">
        <v>45</v>
      </c>
      <c r="F362" s="104">
        <f t="shared" si="5"/>
        <v>131600</v>
      </c>
    </row>
    <row r="363" spans="1:6" ht="78.75">
      <c r="A363" s="47" t="s">
        <v>764</v>
      </c>
      <c r="B363" s="46" t="s">
        <v>267</v>
      </c>
      <c r="C363" s="101" t="s">
        <v>765</v>
      </c>
      <c r="D363" s="102">
        <v>131600</v>
      </c>
      <c r="E363" s="103" t="s">
        <v>45</v>
      </c>
      <c r="F363" s="104">
        <f t="shared" si="5"/>
        <v>131600</v>
      </c>
    </row>
    <row r="364" spans="1:6" ht="22.5">
      <c r="A364" s="24" t="s">
        <v>281</v>
      </c>
      <c r="B364" s="46" t="s">
        <v>267</v>
      </c>
      <c r="C364" s="101" t="s">
        <v>766</v>
      </c>
      <c r="D364" s="102">
        <v>131600</v>
      </c>
      <c r="E364" s="103" t="s">
        <v>45</v>
      </c>
      <c r="F364" s="104">
        <f t="shared" si="5"/>
        <v>131600</v>
      </c>
    </row>
    <row r="365" spans="1:6" ht="22.5">
      <c r="A365" s="24" t="s">
        <v>283</v>
      </c>
      <c r="B365" s="46" t="s">
        <v>267</v>
      </c>
      <c r="C365" s="101" t="s">
        <v>767</v>
      </c>
      <c r="D365" s="102">
        <v>131600</v>
      </c>
      <c r="E365" s="103" t="s">
        <v>45</v>
      </c>
      <c r="F365" s="104">
        <f t="shared" si="5"/>
        <v>131600</v>
      </c>
    </row>
    <row r="366" spans="1:6" ht="22.5">
      <c r="A366" s="24" t="s">
        <v>285</v>
      </c>
      <c r="B366" s="46" t="s">
        <v>267</v>
      </c>
      <c r="C366" s="101" t="s">
        <v>768</v>
      </c>
      <c r="D366" s="102">
        <v>131600</v>
      </c>
      <c r="E366" s="103" t="s">
        <v>45</v>
      </c>
      <c r="F366" s="104">
        <f t="shared" si="5"/>
        <v>131600</v>
      </c>
    </row>
    <row r="367" spans="1:6">
      <c r="A367" s="42" t="s">
        <v>769</v>
      </c>
      <c r="B367" s="43" t="s">
        <v>267</v>
      </c>
      <c r="C367" s="93" t="s">
        <v>770</v>
      </c>
      <c r="D367" s="94">
        <v>316200</v>
      </c>
      <c r="E367" s="95" t="s">
        <v>45</v>
      </c>
      <c r="F367" s="96">
        <f t="shared" si="5"/>
        <v>316200</v>
      </c>
    </row>
    <row r="368" spans="1:6" ht="22.5">
      <c r="A368" s="24" t="s">
        <v>771</v>
      </c>
      <c r="B368" s="46" t="s">
        <v>267</v>
      </c>
      <c r="C368" s="101" t="s">
        <v>772</v>
      </c>
      <c r="D368" s="102">
        <v>316200</v>
      </c>
      <c r="E368" s="103" t="s">
        <v>45</v>
      </c>
      <c r="F368" s="104">
        <f t="shared" si="5"/>
        <v>316200</v>
      </c>
    </row>
    <row r="369" spans="1:6" ht="45">
      <c r="A369" s="24" t="s">
        <v>773</v>
      </c>
      <c r="B369" s="46" t="s">
        <v>267</v>
      </c>
      <c r="C369" s="101" t="s">
        <v>774</v>
      </c>
      <c r="D369" s="102">
        <v>316200</v>
      </c>
      <c r="E369" s="103" t="s">
        <v>45</v>
      </c>
      <c r="F369" s="104">
        <f t="shared" si="5"/>
        <v>316200</v>
      </c>
    </row>
    <row r="370" spans="1:6" ht="67.5">
      <c r="A370" s="47" t="s">
        <v>775</v>
      </c>
      <c r="B370" s="46" t="s">
        <v>267</v>
      </c>
      <c r="C370" s="101" t="s">
        <v>776</v>
      </c>
      <c r="D370" s="102">
        <v>153900</v>
      </c>
      <c r="E370" s="103" t="s">
        <v>45</v>
      </c>
      <c r="F370" s="104">
        <f t="shared" si="5"/>
        <v>153900</v>
      </c>
    </row>
    <row r="371" spans="1:6" ht="22.5">
      <c r="A371" s="24" t="s">
        <v>281</v>
      </c>
      <c r="B371" s="46" t="s">
        <v>267</v>
      </c>
      <c r="C371" s="101" t="s">
        <v>777</v>
      </c>
      <c r="D371" s="102">
        <v>153900</v>
      </c>
      <c r="E371" s="103" t="s">
        <v>45</v>
      </c>
      <c r="F371" s="104">
        <f t="shared" si="5"/>
        <v>153900</v>
      </c>
    </row>
    <row r="372" spans="1:6" ht="22.5">
      <c r="A372" s="24" t="s">
        <v>283</v>
      </c>
      <c r="B372" s="46" t="s">
        <v>267</v>
      </c>
      <c r="C372" s="101" t="s">
        <v>778</v>
      </c>
      <c r="D372" s="102">
        <v>153900</v>
      </c>
      <c r="E372" s="103" t="s">
        <v>45</v>
      </c>
      <c r="F372" s="104">
        <f t="shared" si="5"/>
        <v>153900</v>
      </c>
    </row>
    <row r="373" spans="1:6" ht="22.5">
      <c r="A373" s="24" t="s">
        <v>285</v>
      </c>
      <c r="B373" s="46" t="s">
        <v>267</v>
      </c>
      <c r="C373" s="101" t="s">
        <v>779</v>
      </c>
      <c r="D373" s="102">
        <v>153900</v>
      </c>
      <c r="E373" s="103" t="s">
        <v>45</v>
      </c>
      <c r="F373" s="104">
        <f t="shared" si="5"/>
        <v>153900</v>
      </c>
    </row>
    <row r="374" spans="1:6" ht="67.5">
      <c r="A374" s="47" t="s">
        <v>780</v>
      </c>
      <c r="B374" s="46" t="s">
        <v>267</v>
      </c>
      <c r="C374" s="101" t="s">
        <v>781</v>
      </c>
      <c r="D374" s="102">
        <v>162300</v>
      </c>
      <c r="E374" s="103" t="s">
        <v>45</v>
      </c>
      <c r="F374" s="104">
        <f t="shared" si="5"/>
        <v>162300</v>
      </c>
    </row>
    <row r="375" spans="1:6" ht="22.5">
      <c r="A375" s="24" t="s">
        <v>281</v>
      </c>
      <c r="B375" s="46" t="s">
        <v>267</v>
      </c>
      <c r="C375" s="101" t="s">
        <v>782</v>
      </c>
      <c r="D375" s="102">
        <v>162300</v>
      </c>
      <c r="E375" s="103" t="s">
        <v>45</v>
      </c>
      <c r="F375" s="104">
        <f t="shared" si="5"/>
        <v>162300</v>
      </c>
    </row>
    <row r="376" spans="1:6" ht="22.5">
      <c r="A376" s="24" t="s">
        <v>283</v>
      </c>
      <c r="B376" s="46" t="s">
        <v>267</v>
      </c>
      <c r="C376" s="101" t="s">
        <v>783</v>
      </c>
      <c r="D376" s="102">
        <v>162300</v>
      </c>
      <c r="E376" s="103" t="s">
        <v>45</v>
      </c>
      <c r="F376" s="104">
        <f t="shared" si="5"/>
        <v>162300</v>
      </c>
    </row>
    <row r="377" spans="1:6" ht="22.5">
      <c r="A377" s="24" t="s">
        <v>285</v>
      </c>
      <c r="B377" s="46" t="s">
        <v>267</v>
      </c>
      <c r="C377" s="101" t="s">
        <v>784</v>
      </c>
      <c r="D377" s="102">
        <v>162300</v>
      </c>
      <c r="E377" s="103" t="s">
        <v>45</v>
      </c>
      <c r="F377" s="104">
        <f t="shared" si="5"/>
        <v>162300</v>
      </c>
    </row>
    <row r="378" spans="1:6">
      <c r="A378" s="42" t="s">
        <v>785</v>
      </c>
      <c r="B378" s="43" t="s">
        <v>267</v>
      </c>
      <c r="C378" s="93" t="s">
        <v>786</v>
      </c>
      <c r="D378" s="94">
        <v>53886600</v>
      </c>
      <c r="E378" s="95">
        <v>7796513.9100000001</v>
      </c>
      <c r="F378" s="96">
        <f t="shared" si="5"/>
        <v>46090086.090000004</v>
      </c>
    </row>
    <row r="379" spans="1:6">
      <c r="A379" s="42" t="s">
        <v>787</v>
      </c>
      <c r="B379" s="43" t="s">
        <v>267</v>
      </c>
      <c r="C379" s="93" t="s">
        <v>788</v>
      </c>
      <c r="D379" s="94">
        <v>52553000</v>
      </c>
      <c r="E379" s="95">
        <v>7732600</v>
      </c>
      <c r="F379" s="96">
        <f t="shared" si="5"/>
        <v>44820400</v>
      </c>
    </row>
    <row r="380" spans="1:6" ht="22.5">
      <c r="A380" s="24" t="s">
        <v>789</v>
      </c>
      <c r="B380" s="46" t="s">
        <v>267</v>
      </c>
      <c r="C380" s="101" t="s">
        <v>790</v>
      </c>
      <c r="D380" s="102">
        <v>51190600</v>
      </c>
      <c r="E380" s="103">
        <v>7732600</v>
      </c>
      <c r="F380" s="104">
        <f t="shared" si="5"/>
        <v>43458000</v>
      </c>
    </row>
    <row r="381" spans="1:6" ht="33.75">
      <c r="A381" s="24" t="s">
        <v>791</v>
      </c>
      <c r="B381" s="46" t="s">
        <v>267</v>
      </c>
      <c r="C381" s="101" t="s">
        <v>792</v>
      </c>
      <c r="D381" s="102">
        <v>51190600</v>
      </c>
      <c r="E381" s="103">
        <v>7732600</v>
      </c>
      <c r="F381" s="104">
        <f t="shared" si="5"/>
        <v>43458000</v>
      </c>
    </row>
    <row r="382" spans="1:6" ht="56.25">
      <c r="A382" s="24" t="s">
        <v>793</v>
      </c>
      <c r="B382" s="46" t="s">
        <v>267</v>
      </c>
      <c r="C382" s="101" t="s">
        <v>794</v>
      </c>
      <c r="D382" s="102">
        <v>39985700</v>
      </c>
      <c r="E382" s="103">
        <v>6411400</v>
      </c>
      <c r="F382" s="104">
        <f t="shared" si="5"/>
        <v>33574300</v>
      </c>
    </row>
    <row r="383" spans="1:6" ht="22.5">
      <c r="A383" s="24" t="s">
        <v>795</v>
      </c>
      <c r="B383" s="46" t="s">
        <v>267</v>
      </c>
      <c r="C383" s="101" t="s">
        <v>796</v>
      </c>
      <c r="D383" s="102">
        <v>39985700</v>
      </c>
      <c r="E383" s="103">
        <v>6411400</v>
      </c>
      <c r="F383" s="104">
        <f t="shared" si="5"/>
        <v>33574300</v>
      </c>
    </row>
    <row r="384" spans="1:6">
      <c r="A384" s="24" t="s">
        <v>797</v>
      </c>
      <c r="B384" s="46" t="s">
        <v>267</v>
      </c>
      <c r="C384" s="101" t="s">
        <v>798</v>
      </c>
      <c r="D384" s="102">
        <v>39985700</v>
      </c>
      <c r="E384" s="103">
        <v>6411400</v>
      </c>
      <c r="F384" s="104">
        <f t="shared" si="5"/>
        <v>33574300</v>
      </c>
    </row>
    <row r="385" spans="1:6" ht="45">
      <c r="A385" s="24" t="s">
        <v>799</v>
      </c>
      <c r="B385" s="46" t="s">
        <v>267</v>
      </c>
      <c r="C385" s="101" t="s">
        <v>800</v>
      </c>
      <c r="D385" s="102">
        <v>39985700</v>
      </c>
      <c r="E385" s="103">
        <v>6411400</v>
      </c>
      <c r="F385" s="104">
        <f t="shared" si="5"/>
        <v>33574300</v>
      </c>
    </row>
    <row r="386" spans="1:6" ht="45">
      <c r="A386" s="24" t="s">
        <v>801</v>
      </c>
      <c r="B386" s="46" t="s">
        <v>267</v>
      </c>
      <c r="C386" s="101" t="s">
        <v>802</v>
      </c>
      <c r="D386" s="102">
        <v>6000000</v>
      </c>
      <c r="E386" s="103">
        <v>20000</v>
      </c>
      <c r="F386" s="104">
        <f t="shared" si="5"/>
        <v>5980000</v>
      </c>
    </row>
    <row r="387" spans="1:6" ht="22.5">
      <c r="A387" s="24" t="s">
        <v>795</v>
      </c>
      <c r="B387" s="46" t="s">
        <v>267</v>
      </c>
      <c r="C387" s="101" t="s">
        <v>803</v>
      </c>
      <c r="D387" s="102">
        <v>6000000</v>
      </c>
      <c r="E387" s="103">
        <v>20000</v>
      </c>
      <c r="F387" s="104">
        <f t="shared" si="5"/>
        <v>5980000</v>
      </c>
    </row>
    <row r="388" spans="1:6">
      <c r="A388" s="24" t="s">
        <v>797</v>
      </c>
      <c r="B388" s="46" t="s">
        <v>267</v>
      </c>
      <c r="C388" s="101" t="s">
        <v>804</v>
      </c>
      <c r="D388" s="102">
        <v>6000000</v>
      </c>
      <c r="E388" s="103">
        <v>20000</v>
      </c>
      <c r="F388" s="104">
        <f t="shared" si="5"/>
        <v>5980000</v>
      </c>
    </row>
    <row r="389" spans="1:6">
      <c r="A389" s="24" t="s">
        <v>805</v>
      </c>
      <c r="B389" s="46" t="s">
        <v>267</v>
      </c>
      <c r="C389" s="101" t="s">
        <v>806</v>
      </c>
      <c r="D389" s="102">
        <v>6000000</v>
      </c>
      <c r="E389" s="103">
        <v>20000</v>
      </c>
      <c r="F389" s="104">
        <f t="shared" si="5"/>
        <v>5980000</v>
      </c>
    </row>
    <row r="390" spans="1:6" ht="67.5">
      <c r="A390" s="24" t="s">
        <v>807</v>
      </c>
      <c r="B390" s="46" t="s">
        <v>267</v>
      </c>
      <c r="C390" s="101" t="s">
        <v>808</v>
      </c>
      <c r="D390" s="102">
        <v>5204900</v>
      </c>
      <c r="E390" s="103">
        <v>1301200</v>
      </c>
      <c r="F390" s="104">
        <f t="shared" si="5"/>
        <v>3903700</v>
      </c>
    </row>
    <row r="391" spans="1:6">
      <c r="A391" s="24" t="s">
        <v>359</v>
      </c>
      <c r="B391" s="46" t="s">
        <v>267</v>
      </c>
      <c r="C391" s="101" t="s">
        <v>809</v>
      </c>
      <c r="D391" s="102">
        <v>5204900</v>
      </c>
      <c r="E391" s="103">
        <v>1301200</v>
      </c>
      <c r="F391" s="104">
        <f t="shared" si="5"/>
        <v>3903700</v>
      </c>
    </row>
    <row r="392" spans="1:6">
      <c r="A392" s="24" t="s">
        <v>247</v>
      </c>
      <c r="B392" s="46" t="s">
        <v>267</v>
      </c>
      <c r="C392" s="101" t="s">
        <v>810</v>
      </c>
      <c r="D392" s="102">
        <v>5204900</v>
      </c>
      <c r="E392" s="103">
        <v>1301200</v>
      </c>
      <c r="F392" s="104">
        <f t="shared" si="5"/>
        <v>3903700</v>
      </c>
    </row>
    <row r="393" spans="1:6" ht="22.5">
      <c r="A393" s="24" t="s">
        <v>771</v>
      </c>
      <c r="B393" s="46" t="s">
        <v>267</v>
      </c>
      <c r="C393" s="101" t="s">
        <v>811</v>
      </c>
      <c r="D393" s="102">
        <v>1362400</v>
      </c>
      <c r="E393" s="103" t="s">
        <v>45</v>
      </c>
      <c r="F393" s="104">
        <f t="shared" si="5"/>
        <v>1362400</v>
      </c>
    </row>
    <row r="394" spans="1:6" ht="45">
      <c r="A394" s="24" t="s">
        <v>773</v>
      </c>
      <c r="B394" s="46" t="s">
        <v>267</v>
      </c>
      <c r="C394" s="101" t="s">
        <v>812</v>
      </c>
      <c r="D394" s="102">
        <v>1362400</v>
      </c>
      <c r="E394" s="103" t="s">
        <v>45</v>
      </c>
      <c r="F394" s="104">
        <f t="shared" si="5"/>
        <v>1362400</v>
      </c>
    </row>
    <row r="395" spans="1:6" ht="56.25">
      <c r="A395" s="24" t="s">
        <v>813</v>
      </c>
      <c r="B395" s="46" t="s">
        <v>267</v>
      </c>
      <c r="C395" s="101" t="s">
        <v>814</v>
      </c>
      <c r="D395" s="102">
        <v>1362400</v>
      </c>
      <c r="E395" s="103" t="s">
        <v>45</v>
      </c>
      <c r="F395" s="104">
        <f t="shared" si="5"/>
        <v>1362400</v>
      </c>
    </row>
    <row r="396" spans="1:6" ht="22.5">
      <c r="A396" s="24" t="s">
        <v>795</v>
      </c>
      <c r="B396" s="46" t="s">
        <v>267</v>
      </c>
      <c r="C396" s="101" t="s">
        <v>815</v>
      </c>
      <c r="D396" s="102">
        <v>1362400</v>
      </c>
      <c r="E396" s="103" t="s">
        <v>45</v>
      </c>
      <c r="F396" s="104">
        <f t="shared" si="5"/>
        <v>1362400</v>
      </c>
    </row>
    <row r="397" spans="1:6">
      <c r="A397" s="24" t="s">
        <v>797</v>
      </c>
      <c r="B397" s="46" t="s">
        <v>267</v>
      </c>
      <c r="C397" s="101" t="s">
        <v>816</v>
      </c>
      <c r="D397" s="102">
        <v>1362400</v>
      </c>
      <c r="E397" s="103" t="s">
        <v>45</v>
      </c>
      <c r="F397" s="104">
        <f t="shared" si="5"/>
        <v>1362400</v>
      </c>
    </row>
    <row r="398" spans="1:6">
      <c r="A398" s="24" t="s">
        <v>805</v>
      </c>
      <c r="B398" s="46" t="s">
        <v>267</v>
      </c>
      <c r="C398" s="101" t="s">
        <v>817</v>
      </c>
      <c r="D398" s="102">
        <v>1362400</v>
      </c>
      <c r="E398" s="103" t="s">
        <v>45</v>
      </c>
      <c r="F398" s="104">
        <f t="shared" si="5"/>
        <v>1362400</v>
      </c>
    </row>
    <row r="399" spans="1:6" ht="22.5">
      <c r="A399" s="42" t="s">
        <v>818</v>
      </c>
      <c r="B399" s="43" t="s">
        <v>267</v>
      </c>
      <c r="C399" s="93" t="s">
        <v>819</v>
      </c>
      <c r="D399" s="94">
        <v>1333600</v>
      </c>
      <c r="E399" s="95">
        <v>63913.91</v>
      </c>
      <c r="F399" s="96">
        <f t="shared" ref="F399:F462" si="6">IF(OR(D399="-",IF(E399="-",0,E399)&gt;=IF(D399="-",0,D399)),"-",IF(D399="-",0,D399)-IF(E399="-",0,E399))</f>
        <v>1269686.0900000001</v>
      </c>
    </row>
    <row r="400" spans="1:6" ht="22.5">
      <c r="A400" s="24" t="s">
        <v>789</v>
      </c>
      <c r="B400" s="46" t="s">
        <v>267</v>
      </c>
      <c r="C400" s="101" t="s">
        <v>820</v>
      </c>
      <c r="D400" s="102">
        <v>1333600</v>
      </c>
      <c r="E400" s="103">
        <v>63913.91</v>
      </c>
      <c r="F400" s="104">
        <f t="shared" si="6"/>
        <v>1269686.0900000001</v>
      </c>
    </row>
    <row r="401" spans="1:6" ht="33.75">
      <c r="A401" s="24" t="s">
        <v>821</v>
      </c>
      <c r="B401" s="46" t="s">
        <v>267</v>
      </c>
      <c r="C401" s="101" t="s">
        <v>822</v>
      </c>
      <c r="D401" s="102">
        <v>1333600</v>
      </c>
      <c r="E401" s="103">
        <v>63913.91</v>
      </c>
      <c r="F401" s="104">
        <f t="shared" si="6"/>
        <v>1269686.0900000001</v>
      </c>
    </row>
    <row r="402" spans="1:6" ht="56.25">
      <c r="A402" s="24" t="s">
        <v>823</v>
      </c>
      <c r="B402" s="46" t="s">
        <v>267</v>
      </c>
      <c r="C402" s="101" t="s">
        <v>824</v>
      </c>
      <c r="D402" s="102">
        <v>1333600</v>
      </c>
      <c r="E402" s="103">
        <v>63913.91</v>
      </c>
      <c r="F402" s="104">
        <f t="shared" si="6"/>
        <v>1269686.0900000001</v>
      </c>
    </row>
    <row r="403" spans="1:6" ht="22.5">
      <c r="A403" s="24" t="s">
        <v>281</v>
      </c>
      <c r="B403" s="46" t="s">
        <v>267</v>
      </c>
      <c r="C403" s="101" t="s">
        <v>825</v>
      </c>
      <c r="D403" s="102">
        <v>1333600</v>
      </c>
      <c r="E403" s="103">
        <v>63913.91</v>
      </c>
      <c r="F403" s="104">
        <f t="shared" si="6"/>
        <v>1269686.0900000001</v>
      </c>
    </row>
    <row r="404" spans="1:6" ht="22.5">
      <c r="A404" s="24" t="s">
        <v>283</v>
      </c>
      <c r="B404" s="46" t="s">
        <v>267</v>
      </c>
      <c r="C404" s="101" t="s">
        <v>826</v>
      </c>
      <c r="D404" s="102">
        <v>1333600</v>
      </c>
      <c r="E404" s="103">
        <v>63913.91</v>
      </c>
      <c r="F404" s="104">
        <f t="shared" si="6"/>
        <v>1269686.0900000001</v>
      </c>
    </row>
    <row r="405" spans="1:6" ht="22.5">
      <c r="A405" s="24" t="s">
        <v>285</v>
      </c>
      <c r="B405" s="46" t="s">
        <v>267</v>
      </c>
      <c r="C405" s="101" t="s">
        <v>827</v>
      </c>
      <c r="D405" s="102">
        <v>854700</v>
      </c>
      <c r="E405" s="103">
        <v>757.6</v>
      </c>
      <c r="F405" s="104">
        <f t="shared" si="6"/>
        <v>853942.4</v>
      </c>
    </row>
    <row r="406" spans="1:6">
      <c r="A406" s="24" t="s">
        <v>332</v>
      </c>
      <c r="B406" s="46" t="s">
        <v>267</v>
      </c>
      <c r="C406" s="101" t="s">
        <v>828</v>
      </c>
      <c r="D406" s="102">
        <v>478900</v>
      </c>
      <c r="E406" s="103">
        <v>63156.31</v>
      </c>
      <c r="F406" s="104">
        <f t="shared" si="6"/>
        <v>415743.69</v>
      </c>
    </row>
    <row r="407" spans="1:6">
      <c r="A407" s="42" t="s">
        <v>829</v>
      </c>
      <c r="B407" s="43" t="s">
        <v>267</v>
      </c>
      <c r="C407" s="93" t="s">
        <v>830</v>
      </c>
      <c r="D407" s="94">
        <v>153700</v>
      </c>
      <c r="E407" s="95">
        <v>12088.96</v>
      </c>
      <c r="F407" s="96">
        <f t="shared" si="6"/>
        <v>141611.04</v>
      </c>
    </row>
    <row r="408" spans="1:6">
      <c r="A408" s="42" t="s">
        <v>831</v>
      </c>
      <c r="B408" s="43" t="s">
        <v>267</v>
      </c>
      <c r="C408" s="93" t="s">
        <v>832</v>
      </c>
      <c r="D408" s="94">
        <v>153700</v>
      </c>
      <c r="E408" s="95">
        <v>12088.96</v>
      </c>
      <c r="F408" s="96">
        <f t="shared" si="6"/>
        <v>141611.04</v>
      </c>
    </row>
    <row r="409" spans="1:6" ht="33.75">
      <c r="A409" s="24" t="s">
        <v>294</v>
      </c>
      <c r="B409" s="46" t="s">
        <v>267</v>
      </c>
      <c r="C409" s="101" t="s">
        <v>833</v>
      </c>
      <c r="D409" s="102">
        <v>153700</v>
      </c>
      <c r="E409" s="103">
        <v>12088.96</v>
      </c>
      <c r="F409" s="104">
        <f t="shared" si="6"/>
        <v>141611.04</v>
      </c>
    </row>
    <row r="410" spans="1:6" ht="56.25">
      <c r="A410" s="24" t="s">
        <v>296</v>
      </c>
      <c r="B410" s="46" t="s">
        <v>267</v>
      </c>
      <c r="C410" s="101" t="s">
        <v>834</v>
      </c>
      <c r="D410" s="102">
        <v>153700</v>
      </c>
      <c r="E410" s="103">
        <v>12088.96</v>
      </c>
      <c r="F410" s="104">
        <f t="shared" si="6"/>
        <v>141611.04</v>
      </c>
    </row>
    <row r="411" spans="1:6" ht="78.75">
      <c r="A411" s="47" t="s">
        <v>835</v>
      </c>
      <c r="B411" s="46" t="s">
        <v>267</v>
      </c>
      <c r="C411" s="101" t="s">
        <v>836</v>
      </c>
      <c r="D411" s="102">
        <v>153700</v>
      </c>
      <c r="E411" s="103">
        <v>12088.96</v>
      </c>
      <c r="F411" s="104">
        <f t="shared" si="6"/>
        <v>141611.04</v>
      </c>
    </row>
    <row r="412" spans="1:6">
      <c r="A412" s="24" t="s">
        <v>837</v>
      </c>
      <c r="B412" s="46" t="s">
        <v>267</v>
      </c>
      <c r="C412" s="101" t="s">
        <v>838</v>
      </c>
      <c r="D412" s="102">
        <v>153700</v>
      </c>
      <c r="E412" s="103">
        <v>12088.96</v>
      </c>
      <c r="F412" s="104">
        <f t="shared" si="6"/>
        <v>141611.04</v>
      </c>
    </row>
    <row r="413" spans="1:6">
      <c r="A413" s="24" t="s">
        <v>839</v>
      </c>
      <c r="B413" s="46" t="s">
        <v>267</v>
      </c>
      <c r="C413" s="101" t="s">
        <v>840</v>
      </c>
      <c r="D413" s="102">
        <v>153700</v>
      </c>
      <c r="E413" s="103">
        <v>12088.96</v>
      </c>
      <c r="F413" s="104">
        <f t="shared" si="6"/>
        <v>141611.04</v>
      </c>
    </row>
    <row r="414" spans="1:6">
      <c r="A414" s="24" t="s">
        <v>841</v>
      </c>
      <c r="B414" s="46" t="s">
        <v>267</v>
      </c>
      <c r="C414" s="101" t="s">
        <v>842</v>
      </c>
      <c r="D414" s="102">
        <v>153700</v>
      </c>
      <c r="E414" s="103">
        <v>12088.96</v>
      </c>
      <c r="F414" s="104">
        <f t="shared" si="6"/>
        <v>141611.04</v>
      </c>
    </row>
    <row r="415" spans="1:6">
      <c r="A415" s="42" t="s">
        <v>843</v>
      </c>
      <c r="B415" s="43" t="s">
        <v>267</v>
      </c>
      <c r="C415" s="93" t="s">
        <v>844</v>
      </c>
      <c r="D415" s="94">
        <v>24960900</v>
      </c>
      <c r="E415" s="95">
        <v>3576800</v>
      </c>
      <c r="F415" s="96">
        <f t="shared" si="6"/>
        <v>21384100</v>
      </c>
    </row>
    <row r="416" spans="1:6">
      <c r="A416" s="42" t="s">
        <v>845</v>
      </c>
      <c r="B416" s="43" t="s">
        <v>267</v>
      </c>
      <c r="C416" s="93" t="s">
        <v>846</v>
      </c>
      <c r="D416" s="94">
        <v>24960900</v>
      </c>
      <c r="E416" s="95">
        <v>3576800</v>
      </c>
      <c r="F416" s="96">
        <f t="shared" si="6"/>
        <v>21384100</v>
      </c>
    </row>
    <row r="417" spans="1:6" ht="22.5">
      <c r="A417" s="24" t="s">
        <v>847</v>
      </c>
      <c r="B417" s="46" t="s">
        <v>267</v>
      </c>
      <c r="C417" s="101" t="s">
        <v>848</v>
      </c>
      <c r="D417" s="102">
        <v>24960900</v>
      </c>
      <c r="E417" s="103">
        <v>3576800</v>
      </c>
      <c r="F417" s="104">
        <f t="shared" si="6"/>
        <v>21384100</v>
      </c>
    </row>
    <row r="418" spans="1:6" ht="45">
      <c r="A418" s="24" t="s">
        <v>849</v>
      </c>
      <c r="B418" s="46" t="s">
        <v>267</v>
      </c>
      <c r="C418" s="101" t="s">
        <v>850</v>
      </c>
      <c r="D418" s="102">
        <v>24960900</v>
      </c>
      <c r="E418" s="103">
        <v>3576800</v>
      </c>
      <c r="F418" s="104">
        <f t="shared" si="6"/>
        <v>21384100</v>
      </c>
    </row>
    <row r="419" spans="1:6" ht="67.5">
      <c r="A419" s="47" t="s">
        <v>851</v>
      </c>
      <c r="B419" s="46" t="s">
        <v>267</v>
      </c>
      <c r="C419" s="101" t="s">
        <v>852</v>
      </c>
      <c r="D419" s="102">
        <v>23460900</v>
      </c>
      <c r="E419" s="103">
        <v>3576800</v>
      </c>
      <c r="F419" s="104">
        <f t="shared" si="6"/>
        <v>19884100</v>
      </c>
    </row>
    <row r="420" spans="1:6" ht="22.5">
      <c r="A420" s="24" t="s">
        <v>795</v>
      </c>
      <c r="B420" s="46" t="s">
        <v>267</v>
      </c>
      <c r="C420" s="101" t="s">
        <v>853</v>
      </c>
      <c r="D420" s="102">
        <v>23460900</v>
      </c>
      <c r="E420" s="103">
        <v>3576800</v>
      </c>
      <c r="F420" s="104">
        <f t="shared" si="6"/>
        <v>19884100</v>
      </c>
    </row>
    <row r="421" spans="1:6">
      <c r="A421" s="24" t="s">
        <v>854</v>
      </c>
      <c r="B421" s="46" t="s">
        <v>267</v>
      </c>
      <c r="C421" s="101" t="s">
        <v>855</v>
      </c>
      <c r="D421" s="102">
        <v>23460900</v>
      </c>
      <c r="E421" s="103">
        <v>3576800</v>
      </c>
      <c r="F421" s="104">
        <f t="shared" si="6"/>
        <v>19884100</v>
      </c>
    </row>
    <row r="422" spans="1:6" ht="45">
      <c r="A422" s="24" t="s">
        <v>856</v>
      </c>
      <c r="B422" s="46" t="s">
        <v>267</v>
      </c>
      <c r="C422" s="101" t="s">
        <v>857</v>
      </c>
      <c r="D422" s="102">
        <v>23460900</v>
      </c>
      <c r="E422" s="103">
        <v>3576800</v>
      </c>
      <c r="F422" s="104">
        <f t="shared" si="6"/>
        <v>19884100</v>
      </c>
    </row>
    <row r="423" spans="1:6" ht="56.25">
      <c r="A423" s="24" t="s">
        <v>858</v>
      </c>
      <c r="B423" s="46" t="s">
        <v>267</v>
      </c>
      <c r="C423" s="101" t="s">
        <v>859</v>
      </c>
      <c r="D423" s="102">
        <v>1500000</v>
      </c>
      <c r="E423" s="103" t="s">
        <v>45</v>
      </c>
      <c r="F423" s="104">
        <f t="shared" si="6"/>
        <v>1500000</v>
      </c>
    </row>
    <row r="424" spans="1:6" ht="22.5">
      <c r="A424" s="24" t="s">
        <v>795</v>
      </c>
      <c r="B424" s="46" t="s">
        <v>267</v>
      </c>
      <c r="C424" s="101" t="s">
        <v>860</v>
      </c>
      <c r="D424" s="102">
        <v>1500000</v>
      </c>
      <c r="E424" s="103" t="s">
        <v>45</v>
      </c>
      <c r="F424" s="104">
        <f t="shared" si="6"/>
        <v>1500000</v>
      </c>
    </row>
    <row r="425" spans="1:6">
      <c r="A425" s="24" t="s">
        <v>854</v>
      </c>
      <c r="B425" s="46" t="s">
        <v>267</v>
      </c>
      <c r="C425" s="101" t="s">
        <v>861</v>
      </c>
      <c r="D425" s="102">
        <v>1500000</v>
      </c>
      <c r="E425" s="103" t="s">
        <v>45</v>
      </c>
      <c r="F425" s="104">
        <f t="shared" si="6"/>
        <v>1500000</v>
      </c>
    </row>
    <row r="426" spans="1:6">
      <c r="A426" s="24" t="s">
        <v>862</v>
      </c>
      <c r="B426" s="46" t="s">
        <v>267</v>
      </c>
      <c r="C426" s="101" t="s">
        <v>863</v>
      </c>
      <c r="D426" s="102">
        <v>1500000</v>
      </c>
      <c r="E426" s="103" t="s">
        <v>45</v>
      </c>
      <c r="F426" s="104">
        <f t="shared" si="6"/>
        <v>1500000</v>
      </c>
    </row>
    <row r="427" spans="1:6" ht="9" customHeight="1">
      <c r="A427" s="48"/>
      <c r="B427" s="49"/>
      <c r="C427" s="105"/>
      <c r="D427" s="106"/>
      <c r="E427" s="107"/>
      <c r="F427" s="107"/>
    </row>
    <row r="428" spans="1:6" ht="13.5" customHeight="1">
      <c r="A428" s="50" t="s">
        <v>864</v>
      </c>
      <c r="B428" s="51" t="s">
        <v>865</v>
      </c>
      <c r="C428" s="108" t="s">
        <v>268</v>
      </c>
      <c r="D428" s="109">
        <v>-218368602.68000001</v>
      </c>
      <c r="E428" s="109">
        <v>-5121888.42</v>
      </c>
      <c r="F428" s="110" t="s">
        <v>866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topLeftCell="A5" workbookViewId="0">
      <selection activeCell="A27" sqref="A27:C39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91" t="s">
        <v>867</v>
      </c>
      <c r="B1" s="91"/>
      <c r="C1" s="91"/>
      <c r="D1" s="91"/>
      <c r="E1" s="91"/>
      <c r="F1" s="91"/>
    </row>
    <row r="2" spans="1:6" ht="13.15" customHeight="1">
      <c r="A2" s="67" t="s">
        <v>868</v>
      </c>
      <c r="B2" s="67"/>
      <c r="C2" s="67"/>
      <c r="D2" s="67"/>
      <c r="E2" s="67"/>
      <c r="F2" s="67"/>
    </row>
    <row r="3" spans="1:6" ht="9" customHeight="1">
      <c r="A3" s="5"/>
      <c r="B3" s="52"/>
      <c r="C3" s="34"/>
      <c r="D3" s="9"/>
      <c r="E3" s="9"/>
      <c r="F3" s="34"/>
    </row>
    <row r="4" spans="1:6" ht="13.9" customHeight="1">
      <c r="A4" s="78" t="s">
        <v>22</v>
      </c>
      <c r="B4" s="72" t="s">
        <v>23</v>
      </c>
      <c r="C4" s="84" t="s">
        <v>869</v>
      </c>
      <c r="D4" s="75" t="s">
        <v>25</v>
      </c>
      <c r="E4" s="75" t="s">
        <v>26</v>
      </c>
      <c r="F4" s="81" t="s">
        <v>27</v>
      </c>
    </row>
    <row r="5" spans="1:6" ht="4.9000000000000004" customHeight="1">
      <c r="A5" s="79"/>
      <c r="B5" s="73"/>
      <c r="C5" s="85"/>
      <c r="D5" s="76"/>
      <c r="E5" s="76"/>
      <c r="F5" s="82"/>
    </row>
    <row r="6" spans="1:6" ht="6" customHeight="1">
      <c r="A6" s="79"/>
      <c r="B6" s="73"/>
      <c r="C6" s="85"/>
      <c r="D6" s="76"/>
      <c r="E6" s="76"/>
      <c r="F6" s="82"/>
    </row>
    <row r="7" spans="1:6" ht="4.9000000000000004" customHeight="1">
      <c r="A7" s="79"/>
      <c r="B7" s="73"/>
      <c r="C7" s="85"/>
      <c r="D7" s="76"/>
      <c r="E7" s="76"/>
      <c r="F7" s="82"/>
    </row>
    <row r="8" spans="1:6" ht="6" customHeight="1">
      <c r="A8" s="79"/>
      <c r="B8" s="73"/>
      <c r="C8" s="85"/>
      <c r="D8" s="76"/>
      <c r="E8" s="76"/>
      <c r="F8" s="82"/>
    </row>
    <row r="9" spans="1:6" ht="6" customHeight="1">
      <c r="A9" s="79"/>
      <c r="B9" s="73"/>
      <c r="C9" s="85"/>
      <c r="D9" s="76"/>
      <c r="E9" s="76"/>
      <c r="F9" s="82"/>
    </row>
    <row r="10" spans="1:6" ht="18" customHeight="1">
      <c r="A10" s="80"/>
      <c r="B10" s="74"/>
      <c r="C10" s="92"/>
      <c r="D10" s="77"/>
      <c r="E10" s="77"/>
      <c r="F10" s="83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41" t="s">
        <v>29</v>
      </c>
      <c r="F11" s="23" t="s">
        <v>30</v>
      </c>
    </row>
    <row r="12" spans="1:6" ht="22.5">
      <c r="A12" s="53" t="s">
        <v>870</v>
      </c>
      <c r="B12" s="54" t="s">
        <v>871</v>
      </c>
      <c r="C12" s="55" t="s">
        <v>268</v>
      </c>
      <c r="D12" s="111">
        <v>218368602.68000001</v>
      </c>
      <c r="E12" s="111">
        <v>5121888.42</v>
      </c>
      <c r="F12" s="112" t="s">
        <v>268</v>
      </c>
    </row>
    <row r="13" spans="1:6">
      <c r="A13" s="56" t="s">
        <v>34</v>
      </c>
      <c r="B13" s="57"/>
      <c r="C13" s="58"/>
      <c r="D13" s="113"/>
      <c r="E13" s="113"/>
      <c r="F13" s="114"/>
    </row>
    <row r="14" spans="1:6" ht="22.5">
      <c r="A14" s="42" t="s">
        <v>872</v>
      </c>
      <c r="B14" s="59" t="s">
        <v>873</v>
      </c>
      <c r="C14" s="60" t="s">
        <v>268</v>
      </c>
      <c r="D14" s="94" t="s">
        <v>45</v>
      </c>
      <c r="E14" s="94" t="s">
        <v>45</v>
      </c>
      <c r="F14" s="96" t="s">
        <v>45</v>
      </c>
    </row>
    <row r="15" spans="1:6">
      <c r="A15" s="56" t="s">
        <v>874</v>
      </c>
      <c r="B15" s="57"/>
      <c r="C15" s="58"/>
      <c r="D15" s="113"/>
      <c r="E15" s="113"/>
      <c r="F15" s="114"/>
    </row>
    <row r="16" spans="1:6">
      <c r="A16" s="42" t="s">
        <v>875</v>
      </c>
      <c r="B16" s="59" t="s">
        <v>876</v>
      </c>
      <c r="C16" s="60" t="s">
        <v>268</v>
      </c>
      <c r="D16" s="94" t="s">
        <v>45</v>
      </c>
      <c r="E16" s="94" t="s">
        <v>45</v>
      </c>
      <c r="F16" s="96" t="s">
        <v>45</v>
      </c>
    </row>
    <row r="17" spans="1:6">
      <c r="A17" s="56" t="s">
        <v>874</v>
      </c>
      <c r="B17" s="57"/>
      <c r="C17" s="58"/>
      <c r="D17" s="113"/>
      <c r="E17" s="113"/>
      <c r="F17" s="114"/>
    </row>
    <row r="18" spans="1:6">
      <c r="A18" s="53" t="s">
        <v>877</v>
      </c>
      <c r="B18" s="54" t="s">
        <v>878</v>
      </c>
      <c r="C18" s="55" t="s">
        <v>879</v>
      </c>
      <c r="D18" s="111">
        <v>218368602.68000001</v>
      </c>
      <c r="E18" s="111">
        <v>5121888.42</v>
      </c>
      <c r="F18" s="112">
        <v>213246714.25999999</v>
      </c>
    </row>
    <row r="19" spans="1:6" ht="22.5">
      <c r="A19" s="53" t="s">
        <v>880</v>
      </c>
      <c r="B19" s="54" t="s">
        <v>878</v>
      </c>
      <c r="C19" s="55" t="s">
        <v>881</v>
      </c>
      <c r="D19" s="111">
        <v>218368602.68000001</v>
      </c>
      <c r="E19" s="111">
        <f>E20+E22</f>
        <v>5121888.4200000018</v>
      </c>
      <c r="F19" s="112">
        <v>213246714.25999999</v>
      </c>
    </row>
    <row r="20" spans="1:6">
      <c r="A20" s="53" t="s">
        <v>882</v>
      </c>
      <c r="B20" s="54" t="s">
        <v>883</v>
      </c>
      <c r="C20" s="55" t="s">
        <v>884</v>
      </c>
      <c r="D20" s="111">
        <v>-682774091.40999997</v>
      </c>
      <c r="E20" s="111">
        <f>E21</f>
        <v>-46867833.18</v>
      </c>
      <c r="F20" s="112" t="s">
        <v>866</v>
      </c>
    </row>
    <row r="21" spans="1:6" ht="22.5">
      <c r="A21" s="24" t="s">
        <v>885</v>
      </c>
      <c r="B21" s="25" t="s">
        <v>883</v>
      </c>
      <c r="C21" s="61" t="s">
        <v>886</v>
      </c>
      <c r="D21" s="102">
        <v>-682774091.40999997</v>
      </c>
      <c r="E21" s="102">
        <v>-46867833.18</v>
      </c>
      <c r="F21" s="104" t="s">
        <v>866</v>
      </c>
    </row>
    <row r="22" spans="1:6">
      <c r="A22" s="53" t="s">
        <v>887</v>
      </c>
      <c r="B22" s="54" t="s">
        <v>888</v>
      </c>
      <c r="C22" s="55" t="s">
        <v>889</v>
      </c>
      <c r="D22" s="111">
        <v>901142694.09000003</v>
      </c>
      <c r="E22" s="111">
        <f>E23</f>
        <v>51989721.600000001</v>
      </c>
      <c r="F22" s="112" t="s">
        <v>866</v>
      </c>
    </row>
    <row r="23" spans="1:6" ht="22.5">
      <c r="A23" s="24" t="s">
        <v>890</v>
      </c>
      <c r="B23" s="25" t="s">
        <v>888</v>
      </c>
      <c r="C23" s="61" t="s">
        <v>891</v>
      </c>
      <c r="D23" s="102">
        <v>901142694.09000003</v>
      </c>
      <c r="E23" s="102">
        <v>51989721.600000001</v>
      </c>
      <c r="F23" s="104" t="s">
        <v>866</v>
      </c>
    </row>
    <row r="24" spans="1:6" ht="12.75" customHeight="1">
      <c r="A24" s="62"/>
      <c r="B24" s="63"/>
      <c r="C24" s="64"/>
      <c r="D24" s="65"/>
      <c r="E24" s="65"/>
      <c r="F24" s="66"/>
    </row>
    <row r="27" spans="1:6" ht="12.75" customHeight="1">
      <c r="A27" s="115"/>
      <c r="B27" s="115"/>
      <c r="C27" s="115"/>
    </row>
    <row r="28" spans="1:6" ht="12.75" customHeight="1">
      <c r="A28" s="115"/>
      <c r="B28" s="115"/>
      <c r="C28" s="115"/>
    </row>
    <row r="29" spans="1:6" ht="12.75" customHeight="1">
      <c r="A29" s="115"/>
      <c r="B29" s="115"/>
      <c r="C29" s="115"/>
    </row>
    <row r="30" spans="1:6" ht="12.75" customHeight="1">
      <c r="A30" s="115"/>
      <c r="B30" s="115"/>
      <c r="C30" s="115"/>
    </row>
    <row r="31" spans="1:6" ht="12.75" customHeight="1">
      <c r="A31" s="115"/>
      <c r="B31" s="115"/>
      <c r="C31" s="115"/>
    </row>
    <row r="32" spans="1:6" ht="12.75" customHeight="1">
      <c r="A32" s="115"/>
      <c r="B32" s="115"/>
      <c r="C32" s="116" t="s">
        <v>909</v>
      </c>
    </row>
    <row r="33" spans="1:3" ht="12.75" customHeight="1">
      <c r="A33" s="115"/>
      <c r="B33" s="115"/>
      <c r="C33" s="115"/>
    </row>
    <row r="34" spans="1:3" ht="12.75" customHeight="1">
      <c r="A34" s="115"/>
      <c r="B34" s="115"/>
      <c r="C34" s="115"/>
    </row>
    <row r="35" spans="1:3" ht="12.75" customHeight="1">
      <c r="A35" s="117"/>
      <c r="B35" s="115"/>
      <c r="C35" s="115"/>
    </row>
    <row r="36" spans="1:3" ht="12.75" customHeight="1">
      <c r="A36" s="115"/>
      <c r="B36" s="115"/>
      <c r="C36" s="115"/>
    </row>
    <row r="39" spans="1:3" ht="12.75" customHeight="1">
      <c r="A39" s="118" t="s">
        <v>910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89:F89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892</v>
      </c>
      <c r="B1" t="s">
        <v>893</v>
      </c>
    </row>
    <row r="2" spans="1:2">
      <c r="A2" t="s">
        <v>894</v>
      </c>
      <c r="B2" t="s">
        <v>895</v>
      </c>
    </row>
    <row r="3" spans="1:2">
      <c r="A3" t="s">
        <v>896</v>
      </c>
      <c r="B3" t="s">
        <v>6</v>
      </c>
    </row>
    <row r="4" spans="1:2">
      <c r="A4" t="s">
        <v>897</v>
      </c>
      <c r="B4" t="s">
        <v>898</v>
      </c>
    </row>
    <row r="5" spans="1:2">
      <c r="A5" t="s">
        <v>899</v>
      </c>
      <c r="B5" t="s">
        <v>900</v>
      </c>
    </row>
    <row r="6" spans="1:2">
      <c r="A6" t="s">
        <v>901</v>
      </c>
      <c r="B6" t="s">
        <v>893</v>
      </c>
    </row>
    <row r="7" spans="1:2">
      <c r="A7" t="s">
        <v>902</v>
      </c>
      <c r="B7" t="s">
        <v>903</v>
      </c>
    </row>
    <row r="8" spans="1:2">
      <c r="A8" t="s">
        <v>904</v>
      </c>
      <c r="B8" t="s">
        <v>903</v>
      </c>
    </row>
    <row r="9" spans="1:2">
      <c r="A9" t="s">
        <v>905</v>
      </c>
      <c r="B9" t="s">
        <v>906</v>
      </c>
    </row>
    <row r="10" spans="1:2">
      <c r="A10" t="s">
        <v>907</v>
      </c>
      <c r="B10" t="s">
        <v>19</v>
      </c>
    </row>
    <row r="11" spans="1:2">
      <c r="A11" t="s">
        <v>908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26</vt:i4>
      </vt:variant>
    </vt:vector>
  </HeadingPairs>
  <TitlesOfParts>
    <vt:vector size="30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</dc:creator>
  <dc:description>POI HSSF rep:2.54.0.126</dc:description>
  <cp:lastModifiedBy>FIN</cp:lastModifiedBy>
  <cp:lastPrinted>2022-03-10T13:02:45Z</cp:lastPrinted>
  <dcterms:created xsi:type="dcterms:W3CDTF">2022-03-10T13:02:36Z</dcterms:created>
  <dcterms:modified xsi:type="dcterms:W3CDTF">2022-03-10T13:02:58Z</dcterms:modified>
</cp:coreProperties>
</file>