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Свод РРО муниципальных образов" sheetId="1" r:id="rId1"/>
  </sheets>
  <calcPr calcId="125725"/>
</workbook>
</file>

<file path=xl/calcChain.xml><?xml version="1.0" encoding="utf-8"?>
<calcChain xmlns="http://schemas.openxmlformats.org/spreadsheetml/2006/main">
  <c r="S17" i="1"/>
  <c r="S46"/>
  <c r="S48"/>
  <c r="S39"/>
  <c r="S67"/>
  <c r="S59"/>
  <c r="S19"/>
</calcChain>
</file>

<file path=xl/sharedStrings.xml><?xml version="1.0" encoding="utf-8"?>
<sst xmlns="http://schemas.openxmlformats.org/spreadsheetml/2006/main" count="481" uniqueCount="215">
  <si>
    <t>СВОД РЕЕСТРОВ РАСХОДНЫХ ОБЯЗАТЕЛЬСТВ МУНИЦИПАЛЬНЫХ ОБРАЗОВАНИЙ,
ВХОДЯЩИХ В СОСТАВ СУБЪЕКТА РОССИЙСКОЙ ФЕДЕРАЦИИ</t>
  </si>
  <si>
    <t>Финансовый орган субъекта Российской Федерации</t>
  </si>
  <si>
    <t>Единица измерения: тыс. руб. (с точностью до первого десятичного знака)</t>
  </si>
  <si>
    <t>Наименование расходного обязательства, вопроса местного значения, полномочия, права муниципального образования</t>
  </si>
  <si>
    <t>Код стро-ки</t>
  </si>
  <si>
    <t>Правовое основание финансового обеспечения и расходования
средств (нормативные правовые акты, договоры, соглашения)</t>
  </si>
  <si>
    <t>Код расхода по БК</t>
  </si>
  <si>
    <t>Объем средств на исполнение расходного обязательства</t>
  </si>
  <si>
    <t>Российской Федерации</t>
  </si>
  <si>
    <t>субъекта Российской Федерации</t>
  </si>
  <si>
    <t>муниципальных образований</t>
  </si>
  <si>
    <t>отчетный</t>
  </si>
  <si>
    <t>текущий</t>
  </si>
  <si>
    <t>очередной</t>
  </si>
  <si>
    <t>плановый период</t>
  </si>
  <si>
    <t>наименование, номер и дата</t>
  </si>
  <si>
    <t>номер статьи (подстатьи), пункта (подпункта)</t>
  </si>
  <si>
    <t>дата вступления в силу, срок действия</t>
  </si>
  <si>
    <t>раздел</t>
  </si>
  <si>
    <t>подраздел</t>
  </si>
  <si>
    <t>по плану</t>
  </si>
  <si>
    <t>по факту исполнения</t>
  </si>
  <si>
    <t>на 1 июня 2017</t>
  </si>
  <si>
    <t>АДМИНИСТРАЦИЯ АКСАЙСКОГО ГОРОДСКОГО ПОСЕЛЕНИЯ</t>
  </si>
  <si>
    <t>Приложение 2</t>
  </si>
  <si>
    <t>к Порядку представления реестров расходных обязательств субъектов Российской Федерации 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01.07.2015 № 103н</t>
  </si>
  <si>
    <t>2016 г.</t>
  </si>
  <si>
    <t>2017 г.</t>
  </si>
  <si>
    <t>2018 г.</t>
  </si>
  <si>
    <t>2019 г.</t>
  </si>
  <si>
    <t>2020 г.</t>
  </si>
  <si>
    <t>Расходные обязательства, возникшие в результате принятия нормативных правовых актов городского поселения, заключения договоров (соглашений), всего</t>
  </si>
  <si>
    <t>4000</t>
  </si>
  <si>
    <t>X</t>
  </si>
  <si>
    <t>в том числе:</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</si>
  <si>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</si>
  <si>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4001</t>
  </si>
  <si>
    <t>владение, пользование и распоряжение имуществом, находящимся в муниципальной собственности городского поселения</t>
  </si>
  <si>
    <t>4004</t>
  </si>
  <si>
    <t xml:space="preserve">Закон РФ от 06.10.2003 №131-ФЗ "Об общих принципах организации местного самоуправления в российской Федерации" </t>
  </si>
  <si>
    <t xml:space="preserve"> п.3 ст.14</t>
  </si>
  <si>
    <t>06.10.2003 - не установлена</t>
  </si>
  <si>
    <t xml:space="preserve">Областной закон от 28.12.2005 №436-ЗС "О местном самоуправлении в Ростовской области"" </t>
  </si>
  <si>
    <t xml:space="preserve"> ст.12</t>
  </si>
  <si>
    <t>28.12.2005 - не установлена</t>
  </si>
  <si>
    <t>01
05</t>
  </si>
  <si>
    <t>13
02</t>
  </si>
  <si>
    <t>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</si>
  <si>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4005</t>
  </si>
  <si>
    <t xml:space="preserve"> п.4 ст.14</t>
  </si>
  <si>
    <t xml:space="preserve">Областной закон от 28.12.2005 №436-ЗС ""О местном самоуправлении в Ростовской области"" </t>
  </si>
  <si>
    <t>01.01.2006 - не установлена</t>
  </si>
  <si>
    <t>05</t>
  </si>
  <si>
    <t>02</t>
  </si>
  <si>
    <t>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</si>
  <si>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4006</t>
  </si>
  <si>
    <t xml:space="preserve"> п.5 ст.14</t>
  </si>
  <si>
    <t>04</t>
  </si>
  <si>
    <t>09</t>
  </si>
  <si>
    <t>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</si>
  <si>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4007</t>
  </si>
  <si>
    <t xml:space="preserve"> п.6 ст.14</t>
  </si>
  <si>
    <t>05
10</t>
  </si>
  <si>
    <t>01
03</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</si>
  <si>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</si>
  <si>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4009</t>
  </si>
  <si>
    <t xml:space="preserve"> п.7,1 ст.14</t>
  </si>
  <si>
    <t>03</t>
  </si>
  <si>
    <t>14</t>
  </si>
  <si>
    <t>обеспечение первичных мер пожарной безопасности в границах населенных пунктов городского поселения</t>
  </si>
  <si>
    <t>4012</t>
  </si>
  <si>
    <t xml:space="preserve">1) Закон Российской Федерации от 21.12.1994 №69-ФЗ ""О пожарной безопасности"" 
2) Закон РФ от 06.10.2003 №131-ФЗ "Об общих принципах организации местного самоуправления в российской Федерации" </t>
  </si>
  <si>
    <t>1)  ст.10
2)  п.9 ст.14</t>
  </si>
  <si>
    <t>1) 01.01.2007 - не установлена
2) 06.10.2003 - не установлена</t>
  </si>
  <si>
    <t xml:space="preserve">1) Областной закон от 28.12.2005 №436-ЗС ""О местном самоуправлении в Ростовской области"" 
2) Областной закон от 25.11.2004 №202-ЗС "О пожарной безопасности" </t>
  </si>
  <si>
    <t>1)  ст.12
2)  ст.9</t>
  </si>
  <si>
    <t>1) 01.01.2006 - не установлена
2) 01.01.2005 - не установлена</t>
  </si>
  <si>
    <t>организация библиотечного обслуживания населения, комплектование и обеспечение сохранности библиотечных фондов библиотек городского поселения</t>
  </si>
  <si>
    <t>4014</t>
  </si>
  <si>
    <t xml:space="preserve">1) Закон Российской Федерации от 29.12.1994 №78-ФЗ "НЕ ИСПОЛЬЗОВАТЬ !!! "Обиблиотечном деле"" 
2) Закон РФ от 06.10.2003 №131-ФЗ "Об общих принципах организации местного самоуправления в российской Федерации" </t>
  </si>
  <si>
    <t>1)  ст.10
2)  п.11 ст.14</t>
  </si>
  <si>
    <t>1) 01.01.1995 - не установлена
2) 06.10.2003 - не установлена</t>
  </si>
  <si>
    <t>08</t>
  </si>
  <si>
    <t>01</t>
  </si>
  <si>
    <t>создание условий для организации досуга и обеспечения жителей городского поселения услугами организаций культуры</t>
  </si>
  <si>
    <t>4015</t>
  </si>
  <si>
    <t xml:space="preserve">Закон Российской Федерации от 06.10.2003 №131-ФЗ "Об общих принципах организации местного самоуаравления в Российской Федерации" </t>
  </si>
  <si>
    <t xml:space="preserve"> п.12 ст.14</t>
  </si>
  <si>
    <t>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</si>
  <si>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4016</t>
  </si>
  <si>
    <t xml:space="preserve">1) Закон Российской Федерации от 09.10.1992 №3612-1 "НЕ ИСПОЛЬЗОВАТЬ !!! Основы законодательства РФ о культуре" 
2) Закон РФ от 06.10.2003 №131-ФЗ "Об общих принципах организации местного самоуправления в российской Федерации" </t>
  </si>
  <si>
    <t>1) в целом
2) в целом</t>
  </si>
  <si>
    <t>1) 09.10.1992 - не установлена
2) 06.10.2003 - не установлена</t>
  </si>
  <si>
    <t xml:space="preserve">1) Областной закон от 22.10.2004 №177-ЗС "О культуре" 
2) Областной закон от 28.12.2005 №436-ЗС "О местном самоуправлении в Ростовской области"" </t>
  </si>
  <si>
    <t>1) 01.01.2005 - не установлена
2) 28.12.2005 - не установлена</t>
  </si>
  <si>
    <t>обеспечение условий для развития на территории городского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поселения</t>
  </si>
  <si>
    <t>4018</t>
  </si>
  <si>
    <t xml:space="preserve">1) Закон Российской Федерации от 04.12.2007 №329-ФЗ ""О физической культуре и спорте в Российской Федерации"" 
2) Закон РФ от 06.10.2003 №131-ФЗ "Об общих принципах организации местного самоуправления в российской Федерации" </t>
  </si>
  <si>
    <t>1)  ст.9
2)  п.14 ст.14</t>
  </si>
  <si>
    <t>1) 30.03.2008 - не установлена
2) 06.10.2003 - не установлена</t>
  </si>
  <si>
    <t>11</t>
  </si>
  <si>
    <t>участие в организации деятельности по сбору (в том числе раздельному сбору) и транспортированию твердых коммунальных отходов</t>
  </si>
  <si>
    <t>4021</t>
  </si>
  <si>
    <t xml:space="preserve"> п.18 ст.14</t>
  </si>
  <si>
    <t>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</si>
  <si>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4022</t>
  </si>
  <si>
    <t xml:space="preserve"> п.19 ст.14</t>
  </si>
  <si>
    <t>04
05</t>
  </si>
  <si>
    <t>07
03</t>
  </si>
  <si>
    <t>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</si>
  <si>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4023</t>
  </si>
  <si>
    <t xml:space="preserve"> п.20 ст.14</t>
  </si>
  <si>
    <t>12</t>
  </si>
  <si>
    <t>организация ритуальных услуг и содержание мест захоронения</t>
  </si>
  <si>
    <t>4025</t>
  </si>
  <si>
    <t xml:space="preserve"> п.22 ст.14</t>
  </si>
  <si>
    <t>организация и осуществление мероприятий по территориальной обороне и гражданской обороне, защите населения и территории городского поселения от чрезвычайных ситуаций природного и техногенного характера</t>
  </si>
  <si>
    <t>4026</t>
  </si>
  <si>
    <t xml:space="preserve">1) Закон Российской Федерации от 21.12.1994 №68-ФЗ ""О защите населения и территории от чрезвычайных ситуаций природного и техногенного характера"" 
2) Закон РФ от 06.10.2003 №131-ФЗ "Об общих принципах организации местного самоуправления в российской Федерации" </t>
  </si>
  <si>
    <t>1)  ст.11
2)  п.23 ст.14</t>
  </si>
  <si>
    <t>1) 21.12.1994 - не установлена
2) 06.10.2003 - не установлена</t>
  </si>
  <si>
    <t xml:space="preserve">1) Областной закон от 28.12.2005 №436-ЗС ""О местном самоуправлении в Ростовской области"" 
2) Областной закон от 29.12.2004 №256-ЗС "О защите населения и территорий от чрезвычайных ситуаций межмуниципального и регионального характера" </t>
  </si>
  <si>
    <t>осуществление мероприятий по обеспечению безопасности людей на водных объектах, охране их жизни и здоровья</t>
  </si>
  <si>
    <t>4028</t>
  </si>
  <si>
    <t xml:space="preserve"> п.26 ст.14</t>
  </si>
  <si>
    <t>организация и осуществление мероприятий по работе с детьми и молодежью в городском поселении</t>
  </si>
  <si>
    <t>4031</t>
  </si>
  <si>
    <t xml:space="preserve"> п.30 ст.14</t>
  </si>
  <si>
    <t>01
08</t>
  </si>
  <si>
    <t>13
01</t>
  </si>
  <si>
    <t>осуществление мер по противодействию коррупции в границах городского поселения</t>
  </si>
  <si>
    <t>4039</t>
  </si>
  <si>
    <t xml:space="preserve"> п.38 ст.14</t>
  </si>
  <si>
    <t>01
01</t>
  </si>
  <si>
    <t>04
13</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</si>
  <si>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всего</t>
  </si>
  <si>
    <t>4100</t>
  </si>
  <si>
    <t>функционирование органов местного самоуправления</t>
  </si>
  <si>
    <t>4101</t>
  </si>
  <si>
    <t xml:space="preserve">1) Закон Российской Федерации от 02.03.2007 №25-ФЗ ""О муниципальной службе в Российской Федерации"." 
2) Закон Российской Федерации от 06.10.2003 №131-ФЗ ""Об общих принципах организации местного самоуправленияв Российской Феедерации"" 
3) Закон Российской Федерации от 06.10.2003 №131-ФЗ ""Об общих принципах организации местного самоуправленияв Российской Феедерации"" 
4) Закон РФ от 06.10.2003 №131-ФЗ "Об общих принципах организации местного самоуправления в российской Федерации" </t>
  </si>
  <si>
    <t>1)  ст.22, 23
2)  ст.15
3)  ст.34
4)  ст.34</t>
  </si>
  <si>
    <t>1) 01.06.2007 - не установлена
2) 06.10.2003 - не установлена
3) 06.10.2003 - не установлена
4) 06.10.2003 - не установлена</t>
  </si>
  <si>
    <t xml:space="preserve">1) Областной закон от 28.12.2005 №436-ЗС ""О местном самоуправлении в Ростовской области"" 
2) Областной закон от 28.12.2005 №436-ЗС ""О местном самоуправлении в Ростовской области"" 
3) Областной закон от 09.10.2007 №786-ЗС ""О муниципальной службе в Ростовской области"" 
4) Областной закон от 13.10.2008 №103-ЗС "О гарантиях осуществления полномочий депутата представительного органа муниципального образования, члена выборного органа местного самоуправления, выборного должностного лица местного самоуправления в Ростовской области" </t>
  </si>
  <si>
    <t>1)  ст.15
2)  ст.34
3)  ст.7,8,9,19
4)  ст.14</t>
  </si>
  <si>
    <t>1) 01.01.2006 - не установлена
2) 01.01.2006 - не установлена
3) 17.10.2007 - не установлена
4) 01.01.2009 - не установлена</t>
  </si>
  <si>
    <t>01
01
01</t>
  </si>
  <si>
    <t>02
04
13</t>
  </si>
  <si>
    <t>финансирование муниципальных учреждений</t>
  </si>
  <si>
    <t>4102</t>
  </si>
  <si>
    <t xml:space="preserve"> п.3 ст.17</t>
  </si>
  <si>
    <t xml:space="preserve"> ст.13</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</si>
  <si>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</si>
  <si>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4110</t>
  </si>
  <si>
    <t xml:space="preserve">1) Закон РФ от 12.06.2002 №67-ФЗ ""Об основных гарантиях избирательных прав на участие в референдуме граждан Российской Федерации"" 
2) Закон РФ от 06.10.2003 №131-ФЗ "Об общих принципах организации местного самоуправления в российской Федерации" </t>
  </si>
  <si>
    <t>1)  п.1 ст.57
2)  п.5 ст.17</t>
  </si>
  <si>
    <t>1) 05.08.2005 - не установлена
2) 06.10.2003 - не установлена</t>
  </si>
  <si>
    <t xml:space="preserve">Областной закон от 12.05.2016 №525-ЗС ""О выборах и референдумах в Ростовской области"" </t>
  </si>
  <si>
    <t xml:space="preserve"> п.1 ст.44</t>
  </si>
  <si>
    <t>12.05.2016 - не установлена</t>
  </si>
  <si>
    <t>07</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</si>
  <si>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</si>
  <si>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4115</t>
  </si>
  <si>
    <t xml:space="preserve"> п.8.1 ст.17</t>
  </si>
  <si>
    <t xml:space="preserve">Областной закон от 09.10.2007 №786-ЗС ""О муниципальной службе в Ростовской области"" </t>
  </si>
  <si>
    <t xml:space="preserve"> п.15 ст.13</t>
  </si>
  <si>
    <t>17.10.2007 - не установлена</t>
  </si>
  <si>
    <t>01
07</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</si>
  <si>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</si>
  <si>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4116</t>
  </si>
  <si>
    <t xml:space="preserve"> п.8.2 ст.17</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</si>
  <si>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</si>
  <si>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4200</t>
  </si>
  <si>
    <t>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</si>
  <si>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4201</t>
  </si>
  <si>
    <t>формирование и использование резервных фондов городских поселений</t>
  </si>
  <si>
    <t>4216</t>
  </si>
  <si>
    <t xml:space="preserve">Кодекс от 31.07.1998 №145-ФЗ "Бюджетный кодекс Российской Федерации" </t>
  </si>
  <si>
    <t xml:space="preserve"> п.1 ст.81</t>
  </si>
  <si>
    <t>31.07.1998 - не установлена</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</si>
  <si>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</si>
  <si>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4400</t>
  </si>
  <si>
    <t>дополнительные меры социальной поддержки отдельных категорий граждан</t>
  </si>
  <si>
    <t>4402</t>
  </si>
  <si>
    <t xml:space="preserve">Закон Российской Федерации от 02.03.2007 №25-ФЗ ""О муниципальной службе в Российской Федерации"." </t>
  </si>
  <si>
    <t xml:space="preserve"> ст.24</t>
  </si>
  <si>
    <t>01.06.2007 - не установлена</t>
  </si>
  <si>
    <t xml:space="preserve"> ст.10</t>
  </si>
  <si>
    <t>10</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</si>
  <si>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</si>
  <si>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4500</t>
  </si>
  <si>
    <t>за счет субвенций, предоставленных из федерального бюджета или бюджета субъекта Российской Федерации, всего</t>
  </si>
  <si>
    <t>4501</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</si>
  <si>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</si>
  <si>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4541</t>
  </si>
  <si>
    <t xml:space="preserve"> ст.20</t>
  </si>
  <si>
    <t xml:space="preserve">Областной закон от 25.10.2002 №273-ЗС "Об административных правонарушениях" </t>
  </si>
  <si>
    <t xml:space="preserve"> ст.11.2</t>
  </si>
  <si>
    <t>01.01.2003 - не установлена</t>
  </si>
  <si>
    <t>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</si>
  <si>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4700</t>
  </si>
  <si>
    <t>по предоставлению субсидий, всего</t>
  </si>
  <si>
    <t>4701</t>
  </si>
  <si>
    <t>в бюджет субъекта Российской Федерации, всего</t>
  </si>
  <si>
    <t>4702</t>
  </si>
  <si>
    <t xml:space="preserve"> п.4 ст.142.2</t>
  </si>
  <si>
    <t xml:space="preserve">Областной закон от 26.12.2016 №836-ЗС ""Об областном бюджете на 2017 год и на плановый период 2018 и 2019 годов"" </t>
  </si>
  <si>
    <t xml:space="preserve"> ст.1</t>
  </si>
  <si>
    <t>01.01.2017 - не установлена</t>
  </si>
  <si>
    <t>по предоставлению иных межбюджетных трансфертов, всего</t>
  </si>
  <si>
    <t>4800</t>
  </si>
  <si>
    <t>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</si>
  <si>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4801</t>
  </si>
  <si>
    <t xml:space="preserve"> ст.15</t>
  </si>
  <si>
    <t>Итого расходных обязательств муниципальных образований</t>
  </si>
  <si>
    <t>8000</t>
  </si>
</sst>
</file>

<file path=xl/styles.xml><?xml version="1.0" encoding="utf-8"?>
<styleSheet xmlns="http://schemas.openxmlformats.org/spreadsheetml/2006/main">
  <numFmts count="3">
    <numFmt numFmtId="164" formatCode="?"/>
    <numFmt numFmtId="165" formatCode="0.0"/>
    <numFmt numFmtId="166" formatCode="#,##0.0"/>
  </numFmts>
  <fonts count="6">
    <font>
      <sz val="10"/>
      <name val="Arial"/>
    </font>
    <font>
      <sz val="7"/>
      <name val="Times New Roman"/>
      <family val="1"/>
      <charset val="204"/>
    </font>
    <font>
      <u/>
      <sz val="8"/>
      <name val="Times New Roman"/>
      <family val="1"/>
      <charset val="204"/>
    </font>
    <font>
      <sz val="8"/>
      <name val="Times New Roman"/>
      <family val="1"/>
      <charset val="204"/>
    </font>
    <font>
      <b/>
      <sz val="9"/>
      <name val="Times New Roman"/>
      <family val="1"/>
      <charset val="204"/>
    </font>
    <font>
      <b/>
      <sz val="8"/>
      <name val="Times New Roman"/>
      <family val="1"/>
      <charset val="204"/>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0" xfId="0" applyFont="1" applyBorder="1" applyAlignment="1" applyProtection="1"/>
    <xf numFmtId="0" fontId="3" fillId="0" borderId="0" xfId="0" applyFont="1" applyBorder="1" applyAlignment="1" applyProtection="1">
      <alignment horizontal="left" vertical="center"/>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4" xfId="0" applyFont="1" applyBorder="1" applyAlignment="1" applyProtection="1">
      <alignment horizontal="center" vertical="center" wrapText="1"/>
    </xf>
    <xf numFmtId="49" fontId="3" fillId="0" borderId="14" xfId="0" applyNumberFormat="1" applyFont="1" applyBorder="1" applyAlignment="1" applyProtection="1">
      <alignment horizontal="left" vertical="center" wrapText="1"/>
    </xf>
    <xf numFmtId="49" fontId="3" fillId="0" borderId="14" xfId="0" applyNumberFormat="1" applyFont="1" applyBorder="1" applyAlignment="1" applyProtection="1">
      <alignment horizontal="center" vertical="center" wrapText="1"/>
    </xf>
    <xf numFmtId="165" fontId="3" fillId="0" borderId="14" xfId="0" applyNumberFormat="1" applyFont="1" applyBorder="1" applyAlignment="1" applyProtection="1">
      <alignment horizontal="right" vertical="center" wrapText="1"/>
    </xf>
    <xf numFmtId="165" fontId="3" fillId="0" borderId="5" xfId="0" applyNumberFormat="1" applyFont="1" applyBorder="1" applyAlignment="1" applyProtection="1">
      <alignment horizontal="right" vertical="center" wrapText="1"/>
    </xf>
    <xf numFmtId="166" fontId="3" fillId="0" borderId="14" xfId="0" applyNumberFormat="1" applyFont="1" applyBorder="1" applyAlignment="1" applyProtection="1">
      <alignment horizontal="right" vertical="center" wrapText="1"/>
    </xf>
    <xf numFmtId="166" fontId="3" fillId="0" borderId="5" xfId="0" applyNumberFormat="1" applyFont="1" applyBorder="1" applyAlignment="1" applyProtection="1">
      <alignment horizontal="right" vertical="center" wrapText="1"/>
    </xf>
    <xf numFmtId="164" fontId="3" fillId="0" borderId="14" xfId="0" applyNumberFormat="1" applyFont="1" applyBorder="1" applyAlignment="1" applyProtection="1">
      <alignment horizontal="left" vertical="center" wrapText="1"/>
    </xf>
    <xf numFmtId="164" fontId="3" fillId="0" borderId="14"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1" fillId="0" borderId="0" xfId="0" applyFont="1" applyBorder="1" applyAlignment="1" applyProtection="1">
      <alignment horizontal="left" vertical="center" wrapText="1"/>
    </xf>
    <xf numFmtId="164" fontId="1" fillId="0" borderId="0" xfId="0" applyNumberFormat="1"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0" fillId="0" borderId="0" xfId="0" applyFill="1"/>
    <xf numFmtId="0" fontId="3" fillId="0" borderId="9" xfId="0" applyFont="1" applyFill="1" applyBorder="1" applyAlignment="1" applyProtection="1">
      <alignment horizontal="center" vertical="center" wrapText="1"/>
    </xf>
    <xf numFmtId="0" fontId="3" fillId="0" borderId="13" xfId="0" applyFont="1" applyFill="1" applyBorder="1" applyAlignment="1" applyProtection="1">
      <alignment vertical="center" wrapText="1"/>
    </xf>
    <xf numFmtId="0" fontId="3" fillId="0" borderId="14" xfId="0" applyFont="1" applyFill="1" applyBorder="1" applyAlignment="1" applyProtection="1">
      <alignment horizontal="center" vertical="center" wrapText="1"/>
    </xf>
    <xf numFmtId="166" fontId="3" fillId="0" borderId="14" xfId="0" applyNumberFormat="1" applyFont="1" applyFill="1" applyBorder="1" applyAlignment="1" applyProtection="1">
      <alignment horizontal="right" vertical="center" wrapText="1"/>
    </xf>
    <xf numFmtId="165" fontId="3" fillId="0" borderId="14" xfId="0" applyNumberFormat="1" applyFont="1" applyFill="1" applyBorder="1" applyAlignment="1" applyProtection="1">
      <alignment horizontal="right" vertical="center" wrapText="1"/>
    </xf>
    <xf numFmtId="166" fontId="5" fillId="0" borderId="14" xfId="0" applyNumberFormat="1" applyFont="1" applyFill="1" applyBorder="1" applyAlignment="1" applyProtection="1">
      <alignment horizontal="right" vertical="center"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69"/>
  <sheetViews>
    <sheetView tabSelected="1" topLeftCell="A61" workbookViewId="0">
      <selection activeCell="A69" sqref="A69"/>
    </sheetView>
  </sheetViews>
  <sheetFormatPr defaultRowHeight="13.15" customHeight="1"/>
  <cols>
    <col min="1" max="1" width="24.7109375" customWidth="1"/>
    <col min="2" max="2" width="4.7109375" customWidth="1"/>
    <col min="3" max="4" width="16.7109375" hidden="1" customWidth="1"/>
    <col min="5" max="5" width="8.7109375" hidden="1" customWidth="1"/>
    <col min="6" max="6" width="16.7109375" hidden="1" customWidth="1"/>
    <col min="7" max="7" width="16.7109375" customWidth="1"/>
    <col min="8" max="8" width="8.7109375" customWidth="1"/>
    <col min="9" max="10" width="16.7109375" hidden="1" customWidth="1"/>
    <col min="11" max="11" width="8.7109375" hidden="1" customWidth="1"/>
    <col min="12" max="13" width="8.7109375" customWidth="1"/>
    <col min="14" max="18" width="18.28515625" customWidth="1"/>
    <col min="19" max="19" width="18.28515625" style="38" customWidth="1"/>
  </cols>
  <sheetData>
    <row r="1" spans="1:19" ht="12.75">
      <c r="P1" s="32" t="s">
        <v>24</v>
      </c>
      <c r="Q1" s="32"/>
      <c r="R1" s="32"/>
      <c r="S1" s="32"/>
    </row>
    <row r="2" spans="1:19" ht="38.85" customHeight="1">
      <c r="P2" s="33" t="s">
        <v>25</v>
      </c>
      <c r="Q2" s="32"/>
      <c r="R2" s="32"/>
      <c r="S2" s="32"/>
    </row>
    <row r="3" spans="1:19" ht="12.75">
      <c r="A3" s="1"/>
    </row>
    <row r="4" spans="1:19" ht="24.95" customHeight="1">
      <c r="A4" s="30" t="s">
        <v>0</v>
      </c>
      <c r="B4" s="31"/>
      <c r="C4" s="31"/>
      <c r="D4" s="31"/>
      <c r="E4" s="31"/>
      <c r="F4" s="31"/>
      <c r="G4" s="31"/>
      <c r="H4" s="31"/>
      <c r="I4" s="31"/>
      <c r="J4" s="31"/>
      <c r="K4" s="31"/>
      <c r="L4" s="31"/>
      <c r="M4" s="31"/>
      <c r="N4" s="31"/>
      <c r="O4" s="31"/>
      <c r="P4" s="31"/>
      <c r="Q4" s="31"/>
      <c r="R4" s="31"/>
      <c r="S4" s="31"/>
    </row>
    <row r="5" spans="1:19" ht="12.75"/>
    <row r="6" spans="1:19" ht="12.75">
      <c r="A6" s="36" t="s">
        <v>22</v>
      </c>
      <c r="B6" s="36"/>
      <c r="C6" s="36"/>
      <c r="D6" s="36"/>
      <c r="E6" s="36"/>
      <c r="F6" s="36"/>
      <c r="G6" s="36"/>
      <c r="H6" s="36"/>
      <c r="I6" s="36"/>
      <c r="J6" s="36"/>
      <c r="K6" s="36"/>
      <c r="L6" s="36"/>
      <c r="M6" s="36"/>
      <c r="N6" s="36"/>
      <c r="O6" s="36"/>
      <c r="P6" s="36"/>
      <c r="Q6" s="36"/>
      <c r="R6" s="36"/>
      <c r="S6" s="36"/>
    </row>
    <row r="7" spans="1:19" ht="12.75"/>
    <row r="8" spans="1:19" ht="12.75">
      <c r="A8" s="2" t="s">
        <v>1</v>
      </c>
      <c r="D8" s="37" t="s">
        <v>23</v>
      </c>
      <c r="E8" s="37"/>
      <c r="F8" s="37"/>
      <c r="G8" s="37"/>
      <c r="H8" s="37"/>
      <c r="I8" s="37"/>
      <c r="J8" s="37"/>
      <c r="K8" s="37"/>
      <c r="L8" s="37"/>
      <c r="M8" s="37"/>
      <c r="N8" s="37"/>
      <c r="O8" s="37"/>
    </row>
    <row r="9" spans="1:19" ht="12.75">
      <c r="A9" s="2" t="s">
        <v>2</v>
      </c>
    </row>
    <row r="10" spans="1:19" ht="12.75"/>
    <row r="11" spans="1:19" ht="22.35" customHeight="1">
      <c r="A11" s="19" t="s">
        <v>3</v>
      </c>
      <c r="B11" s="19" t="s">
        <v>4</v>
      </c>
      <c r="C11" s="19" t="s">
        <v>5</v>
      </c>
      <c r="D11" s="24"/>
      <c r="E11" s="24"/>
      <c r="F11" s="24"/>
      <c r="G11" s="24"/>
      <c r="H11" s="24"/>
      <c r="I11" s="24"/>
      <c r="J11" s="24"/>
      <c r="K11" s="25"/>
      <c r="L11" s="19" t="s">
        <v>6</v>
      </c>
      <c r="M11" s="24"/>
      <c r="N11" s="26" t="s">
        <v>7</v>
      </c>
      <c r="O11" s="27"/>
      <c r="P11" s="27"/>
      <c r="Q11" s="27"/>
      <c r="R11" s="24"/>
      <c r="S11" s="25"/>
    </row>
    <row r="12" spans="1:19" ht="12.75">
      <c r="A12" s="23"/>
      <c r="B12" s="23"/>
      <c r="C12" s="19" t="s">
        <v>8</v>
      </c>
      <c r="D12" s="24"/>
      <c r="E12" s="24"/>
      <c r="F12" s="19" t="s">
        <v>9</v>
      </c>
      <c r="G12" s="24"/>
      <c r="H12" s="24"/>
      <c r="I12" s="26" t="s">
        <v>10</v>
      </c>
      <c r="J12" s="27"/>
      <c r="K12" s="28"/>
      <c r="L12" s="23"/>
      <c r="M12" s="34"/>
      <c r="N12" s="19" t="s">
        <v>11</v>
      </c>
      <c r="O12" s="24"/>
      <c r="P12" s="7" t="s">
        <v>12</v>
      </c>
      <c r="Q12" s="4" t="s">
        <v>13</v>
      </c>
      <c r="R12" s="19" t="s">
        <v>14</v>
      </c>
      <c r="S12" s="25"/>
    </row>
    <row r="13" spans="1:19" ht="18.600000000000001" customHeight="1">
      <c r="A13" s="23"/>
      <c r="B13" s="23"/>
      <c r="C13" s="19" t="s">
        <v>15</v>
      </c>
      <c r="D13" s="19" t="s">
        <v>16</v>
      </c>
      <c r="E13" s="19" t="s">
        <v>17</v>
      </c>
      <c r="F13" s="19" t="s">
        <v>15</v>
      </c>
      <c r="G13" s="19" t="s">
        <v>16</v>
      </c>
      <c r="H13" s="19" t="s">
        <v>17</v>
      </c>
      <c r="I13" s="19" t="s">
        <v>15</v>
      </c>
      <c r="J13" s="19" t="s">
        <v>16</v>
      </c>
      <c r="K13" s="19" t="s">
        <v>17</v>
      </c>
      <c r="L13" s="19" t="s">
        <v>18</v>
      </c>
      <c r="M13" s="19" t="s">
        <v>19</v>
      </c>
      <c r="N13" s="20" t="s">
        <v>26</v>
      </c>
      <c r="O13" s="35"/>
      <c r="P13" s="6" t="s">
        <v>27</v>
      </c>
      <c r="Q13" s="8" t="s">
        <v>28</v>
      </c>
      <c r="R13" s="20"/>
      <c r="S13" s="29"/>
    </row>
    <row r="14" spans="1:19" ht="18.600000000000001" customHeight="1">
      <c r="A14" s="23"/>
      <c r="B14" s="23"/>
      <c r="C14" s="23"/>
      <c r="D14" s="23"/>
      <c r="E14" s="23"/>
      <c r="F14" s="23"/>
      <c r="G14" s="23"/>
      <c r="H14" s="23"/>
      <c r="I14" s="23"/>
      <c r="J14" s="23"/>
      <c r="K14" s="23"/>
      <c r="L14" s="23"/>
      <c r="M14" s="23"/>
      <c r="N14" s="19" t="s">
        <v>20</v>
      </c>
      <c r="O14" s="19" t="s">
        <v>21</v>
      </c>
      <c r="P14" s="21"/>
      <c r="Q14" s="21"/>
      <c r="R14" s="3" t="s">
        <v>29</v>
      </c>
      <c r="S14" s="39" t="s">
        <v>30</v>
      </c>
    </row>
    <row r="15" spans="1:19" ht="18.600000000000001" customHeight="1">
      <c r="A15" s="20"/>
      <c r="B15" s="20"/>
      <c r="C15" s="20"/>
      <c r="D15" s="20"/>
      <c r="E15" s="20"/>
      <c r="F15" s="20"/>
      <c r="G15" s="20"/>
      <c r="H15" s="20"/>
      <c r="I15" s="20"/>
      <c r="J15" s="20"/>
      <c r="K15" s="20"/>
      <c r="L15" s="20"/>
      <c r="M15" s="20"/>
      <c r="N15" s="20"/>
      <c r="O15" s="20"/>
      <c r="P15" s="22"/>
      <c r="Q15" s="22"/>
      <c r="R15" s="9"/>
      <c r="S15" s="40"/>
    </row>
    <row r="16" spans="1:19" ht="12.75">
      <c r="A16" s="10">
        <v>1</v>
      </c>
      <c r="B16" s="10">
        <v>2</v>
      </c>
      <c r="C16" s="10">
        <v>3</v>
      </c>
      <c r="D16" s="10">
        <v>4</v>
      </c>
      <c r="E16" s="10">
        <v>5</v>
      </c>
      <c r="F16" s="10">
        <v>6</v>
      </c>
      <c r="G16" s="10">
        <v>7</v>
      </c>
      <c r="H16" s="10">
        <v>8</v>
      </c>
      <c r="I16" s="10">
        <v>9</v>
      </c>
      <c r="J16" s="10">
        <v>10</v>
      </c>
      <c r="K16" s="10">
        <v>11</v>
      </c>
      <c r="L16" s="10">
        <v>9</v>
      </c>
      <c r="M16" s="10">
        <v>10</v>
      </c>
      <c r="N16" s="10">
        <v>11</v>
      </c>
      <c r="O16" s="5">
        <v>12</v>
      </c>
      <c r="P16" s="10">
        <v>13</v>
      </c>
      <c r="Q16" s="10">
        <v>14</v>
      </c>
      <c r="R16" s="10">
        <v>15</v>
      </c>
      <c r="S16" s="41">
        <v>16</v>
      </c>
    </row>
    <row r="17" spans="1:19" ht="66.75" customHeight="1">
      <c r="A17" s="11" t="s">
        <v>31</v>
      </c>
      <c r="B17" s="12" t="s">
        <v>32</v>
      </c>
      <c r="C17" s="12" t="s">
        <v>33</v>
      </c>
      <c r="D17" s="12" t="s">
        <v>33</v>
      </c>
      <c r="E17" s="12" t="s">
        <v>33</v>
      </c>
      <c r="F17" s="12" t="s">
        <v>33</v>
      </c>
      <c r="G17" s="12" t="s">
        <v>33</v>
      </c>
      <c r="H17" s="12" t="s">
        <v>33</v>
      </c>
      <c r="I17" s="12" t="s">
        <v>33</v>
      </c>
      <c r="J17" s="12" t="s">
        <v>33</v>
      </c>
      <c r="K17" s="12" t="s">
        <v>33</v>
      </c>
      <c r="L17" s="12" t="s">
        <v>33</v>
      </c>
      <c r="M17" s="12" t="s">
        <v>33</v>
      </c>
      <c r="N17" s="15">
        <v>358385.9</v>
      </c>
      <c r="O17" s="16">
        <v>335377.2</v>
      </c>
      <c r="P17" s="15">
        <v>401625.8</v>
      </c>
      <c r="Q17" s="15">
        <v>319603.5</v>
      </c>
      <c r="R17" s="15">
        <v>424620.1</v>
      </c>
      <c r="S17" s="42">
        <f>S67</f>
        <v>286883.90000000002</v>
      </c>
    </row>
    <row r="18" spans="1:19" ht="12.75">
      <c r="A18" s="11" t="s">
        <v>34</v>
      </c>
      <c r="B18" s="12"/>
      <c r="C18" s="12"/>
      <c r="D18" s="12"/>
      <c r="E18" s="12"/>
      <c r="F18" s="12"/>
      <c r="G18" s="12"/>
      <c r="H18" s="12"/>
      <c r="I18" s="12"/>
      <c r="J18" s="12"/>
      <c r="K18" s="12"/>
      <c r="L18" s="12"/>
      <c r="M18" s="12"/>
      <c r="N18" s="13"/>
      <c r="O18" s="14"/>
      <c r="P18" s="13"/>
      <c r="Q18" s="13"/>
      <c r="R18" s="13"/>
      <c r="S18" s="43"/>
    </row>
    <row r="19" spans="1:19" ht="100.15" customHeight="1">
      <c r="A19" s="11" t="s">
        <v>35</v>
      </c>
      <c r="B19" s="12" t="s">
        <v>36</v>
      </c>
      <c r="C19" s="12" t="s">
        <v>33</v>
      </c>
      <c r="D19" s="12" t="s">
        <v>33</v>
      </c>
      <c r="E19" s="12" t="s">
        <v>33</v>
      </c>
      <c r="F19" s="12" t="s">
        <v>33</v>
      </c>
      <c r="G19" s="12" t="s">
        <v>33</v>
      </c>
      <c r="H19" s="12" t="s">
        <v>33</v>
      </c>
      <c r="I19" s="12" t="s">
        <v>33</v>
      </c>
      <c r="J19" s="12" t="s">
        <v>33</v>
      </c>
      <c r="K19" s="12" t="s">
        <v>33</v>
      </c>
      <c r="L19" s="12" t="s">
        <v>33</v>
      </c>
      <c r="M19" s="12" t="s">
        <v>33</v>
      </c>
      <c r="N19" s="15">
        <v>313326.5</v>
      </c>
      <c r="O19" s="16">
        <v>294584.40000000002</v>
      </c>
      <c r="P19" s="15">
        <v>352133.8</v>
      </c>
      <c r="Q19" s="15">
        <v>270029.59999999998</v>
      </c>
      <c r="R19" s="15">
        <v>354897.4</v>
      </c>
      <c r="S19" s="42">
        <f>SUM(S21:S38)</f>
        <v>217647.7</v>
      </c>
    </row>
    <row r="20" spans="1:19" ht="12.75">
      <c r="A20" s="11" t="s">
        <v>34</v>
      </c>
      <c r="B20" s="12"/>
      <c r="C20" s="12"/>
      <c r="D20" s="12"/>
      <c r="E20" s="12"/>
      <c r="F20" s="12"/>
      <c r="G20" s="12"/>
      <c r="H20" s="12"/>
      <c r="I20" s="12"/>
      <c r="J20" s="12"/>
      <c r="K20" s="12"/>
      <c r="L20" s="12"/>
      <c r="M20" s="12"/>
      <c r="N20" s="13"/>
      <c r="O20" s="14"/>
      <c r="P20" s="13"/>
      <c r="Q20" s="13"/>
      <c r="R20" s="13"/>
      <c r="S20" s="43"/>
    </row>
    <row r="21" spans="1:19" ht="89.1" customHeight="1">
      <c r="A21" s="11" t="s">
        <v>37</v>
      </c>
      <c r="B21" s="12" t="s">
        <v>38</v>
      </c>
      <c r="C21" s="12" t="s">
        <v>39</v>
      </c>
      <c r="D21" s="12" t="s">
        <v>40</v>
      </c>
      <c r="E21" s="12" t="s">
        <v>41</v>
      </c>
      <c r="F21" s="12" t="s">
        <v>42</v>
      </c>
      <c r="G21" s="12" t="s">
        <v>43</v>
      </c>
      <c r="H21" s="12" t="s">
        <v>44</v>
      </c>
      <c r="I21" s="12"/>
      <c r="J21" s="12"/>
      <c r="K21" s="12"/>
      <c r="L21" s="12" t="s">
        <v>45</v>
      </c>
      <c r="M21" s="12" t="s">
        <v>46</v>
      </c>
      <c r="N21" s="15">
        <v>1505.6</v>
      </c>
      <c r="O21" s="16">
        <v>1504.9</v>
      </c>
      <c r="P21" s="15">
        <v>1120</v>
      </c>
      <c r="Q21" s="15">
        <v>1030.3</v>
      </c>
      <c r="R21" s="15">
        <v>1070</v>
      </c>
      <c r="S21" s="42">
        <v>1550</v>
      </c>
    </row>
    <row r="22" spans="1:19" ht="100.15" customHeight="1">
      <c r="A22" s="11" t="s">
        <v>47</v>
      </c>
      <c r="B22" s="12" t="s">
        <v>48</v>
      </c>
      <c r="C22" s="12" t="s">
        <v>39</v>
      </c>
      <c r="D22" s="12" t="s">
        <v>49</v>
      </c>
      <c r="E22" s="12" t="s">
        <v>41</v>
      </c>
      <c r="F22" s="12" t="s">
        <v>50</v>
      </c>
      <c r="G22" s="12" t="s">
        <v>43</v>
      </c>
      <c r="H22" s="12" t="s">
        <v>51</v>
      </c>
      <c r="I22" s="12"/>
      <c r="J22" s="12"/>
      <c r="K22" s="12"/>
      <c r="L22" s="12" t="s">
        <v>52</v>
      </c>
      <c r="M22" s="12" t="s">
        <v>53</v>
      </c>
      <c r="N22" s="15">
        <v>13558.8</v>
      </c>
      <c r="O22" s="16">
        <v>13534.8</v>
      </c>
      <c r="P22" s="15">
        <v>35979.800000000003</v>
      </c>
      <c r="Q22" s="15">
        <v>43688</v>
      </c>
      <c r="R22" s="15">
        <v>14486.5</v>
      </c>
      <c r="S22" s="42">
        <v>9550</v>
      </c>
    </row>
    <row r="23" spans="1:19" ht="256.14999999999998" customHeight="1">
      <c r="A23" s="17" t="s">
        <v>54</v>
      </c>
      <c r="B23" s="12" t="s">
        <v>55</v>
      </c>
      <c r="C23" s="12" t="s">
        <v>39</v>
      </c>
      <c r="D23" s="12" t="s">
        <v>56</v>
      </c>
      <c r="E23" s="12" t="s">
        <v>41</v>
      </c>
      <c r="F23" s="12" t="s">
        <v>50</v>
      </c>
      <c r="G23" s="12" t="s">
        <v>43</v>
      </c>
      <c r="H23" s="12" t="s">
        <v>51</v>
      </c>
      <c r="I23" s="12"/>
      <c r="J23" s="12"/>
      <c r="K23" s="12"/>
      <c r="L23" s="12" t="s">
        <v>57</v>
      </c>
      <c r="M23" s="12" t="s">
        <v>58</v>
      </c>
      <c r="N23" s="15">
        <v>113718.7</v>
      </c>
      <c r="O23" s="16">
        <v>107355.4</v>
      </c>
      <c r="P23" s="15">
        <v>165410.5</v>
      </c>
      <c r="Q23" s="15">
        <v>110682.8</v>
      </c>
      <c r="R23" s="15">
        <v>219753</v>
      </c>
      <c r="S23" s="42">
        <v>85675.3</v>
      </c>
    </row>
    <row r="24" spans="1:19" ht="166.9" customHeight="1">
      <c r="A24" s="17" t="s">
        <v>59</v>
      </c>
      <c r="B24" s="12" t="s">
        <v>60</v>
      </c>
      <c r="C24" s="12" t="s">
        <v>39</v>
      </c>
      <c r="D24" s="12" t="s">
        <v>61</v>
      </c>
      <c r="E24" s="12" t="s">
        <v>41</v>
      </c>
      <c r="F24" s="12" t="s">
        <v>50</v>
      </c>
      <c r="G24" s="12" t="s">
        <v>43</v>
      </c>
      <c r="H24" s="12" t="s">
        <v>51</v>
      </c>
      <c r="I24" s="12"/>
      <c r="J24" s="12"/>
      <c r="K24" s="12"/>
      <c r="L24" s="12" t="s">
        <v>62</v>
      </c>
      <c r="M24" s="12" t="s">
        <v>63</v>
      </c>
      <c r="N24" s="15">
        <v>56497.7</v>
      </c>
      <c r="O24" s="16">
        <v>49964.9</v>
      </c>
      <c r="P24" s="15">
        <v>12941.2</v>
      </c>
      <c r="Q24" s="15">
        <v>8877</v>
      </c>
      <c r="R24" s="15">
        <v>8905</v>
      </c>
      <c r="S24" s="42">
        <v>8000</v>
      </c>
    </row>
    <row r="25" spans="1:19" ht="89.1" customHeight="1">
      <c r="A25" s="11" t="s">
        <v>64</v>
      </c>
      <c r="B25" s="12" t="s">
        <v>65</v>
      </c>
      <c r="C25" s="12" t="s">
        <v>39</v>
      </c>
      <c r="D25" s="12" t="s">
        <v>66</v>
      </c>
      <c r="E25" s="12" t="s">
        <v>41</v>
      </c>
      <c r="F25" s="12" t="s">
        <v>50</v>
      </c>
      <c r="G25" s="12" t="s">
        <v>43</v>
      </c>
      <c r="H25" s="12" t="s">
        <v>51</v>
      </c>
      <c r="I25" s="12"/>
      <c r="J25" s="12"/>
      <c r="K25" s="12"/>
      <c r="L25" s="12" t="s">
        <v>67</v>
      </c>
      <c r="M25" s="12" t="s">
        <v>68</v>
      </c>
      <c r="N25" s="15">
        <v>1618</v>
      </c>
      <c r="O25" s="16">
        <v>1617.7</v>
      </c>
      <c r="P25" s="15">
        <v>1453</v>
      </c>
      <c r="Q25" s="15">
        <v>1258</v>
      </c>
      <c r="R25" s="15">
        <v>1394.7</v>
      </c>
      <c r="S25" s="42">
        <v>1060</v>
      </c>
    </row>
    <row r="26" spans="1:19" ht="144.75" customHeight="1">
      <c r="A26" s="11" t="s">
        <v>69</v>
      </c>
      <c r="B26" s="12" t="s">
        <v>70</v>
      </c>
      <c r="C26" s="12" t="s">
        <v>71</v>
      </c>
      <c r="D26" s="12" t="s">
        <v>72</v>
      </c>
      <c r="E26" s="12" t="s">
        <v>73</v>
      </c>
      <c r="F26" s="12" t="s">
        <v>74</v>
      </c>
      <c r="G26" s="12" t="s">
        <v>75</v>
      </c>
      <c r="H26" s="12" t="s">
        <v>76</v>
      </c>
      <c r="I26" s="12"/>
      <c r="J26" s="12"/>
      <c r="K26" s="12"/>
      <c r="L26" s="12" t="s">
        <v>67</v>
      </c>
      <c r="M26" s="12" t="s">
        <v>58</v>
      </c>
      <c r="N26" s="15">
        <v>22.3</v>
      </c>
      <c r="O26" s="16">
        <v>22.2</v>
      </c>
      <c r="P26" s="15">
        <v>130</v>
      </c>
      <c r="Q26" s="15">
        <v>135.1</v>
      </c>
      <c r="R26" s="15">
        <v>140.1</v>
      </c>
      <c r="S26" s="42">
        <v>306.89999999999998</v>
      </c>
    </row>
    <row r="27" spans="1:19" ht="155.85" customHeight="1">
      <c r="A27" s="11" t="s">
        <v>77</v>
      </c>
      <c r="B27" s="12" t="s">
        <v>78</v>
      </c>
      <c r="C27" s="12" t="s">
        <v>79</v>
      </c>
      <c r="D27" s="12" t="s">
        <v>80</v>
      </c>
      <c r="E27" s="12" t="s">
        <v>81</v>
      </c>
      <c r="F27" s="12" t="s">
        <v>42</v>
      </c>
      <c r="G27" s="12" t="s">
        <v>43</v>
      </c>
      <c r="H27" s="12" t="s">
        <v>44</v>
      </c>
      <c r="I27" s="12"/>
      <c r="J27" s="12"/>
      <c r="K27" s="12"/>
      <c r="L27" s="12" t="s">
        <v>82</v>
      </c>
      <c r="M27" s="12" t="s">
        <v>83</v>
      </c>
      <c r="N27" s="15">
        <v>7290.4</v>
      </c>
      <c r="O27" s="16">
        <v>4846.3</v>
      </c>
      <c r="P27" s="15">
        <v>5312.5</v>
      </c>
      <c r="Q27" s="15">
        <v>5551.6</v>
      </c>
      <c r="R27" s="15">
        <v>5773.7</v>
      </c>
      <c r="S27" s="42">
        <v>5773.7</v>
      </c>
    </row>
    <row r="28" spans="1:19" ht="100.15" customHeight="1">
      <c r="A28" s="11" t="s">
        <v>84</v>
      </c>
      <c r="B28" s="12" t="s">
        <v>85</v>
      </c>
      <c r="C28" s="12" t="s">
        <v>86</v>
      </c>
      <c r="D28" s="12" t="s">
        <v>87</v>
      </c>
      <c r="E28" s="12" t="s">
        <v>41</v>
      </c>
      <c r="F28" s="12" t="s">
        <v>42</v>
      </c>
      <c r="G28" s="12" t="s">
        <v>43</v>
      </c>
      <c r="H28" s="12" t="s">
        <v>44</v>
      </c>
      <c r="I28" s="12"/>
      <c r="J28" s="12"/>
      <c r="K28" s="12"/>
      <c r="L28" s="12" t="s">
        <v>82</v>
      </c>
      <c r="M28" s="12" t="s">
        <v>83</v>
      </c>
      <c r="N28" s="15">
        <v>19818.900000000001</v>
      </c>
      <c r="O28" s="16">
        <v>19817.3</v>
      </c>
      <c r="P28" s="15">
        <v>21118.2</v>
      </c>
      <c r="Q28" s="15">
        <v>22085.5</v>
      </c>
      <c r="R28" s="15">
        <v>22991.1</v>
      </c>
      <c r="S28" s="42">
        <v>24141.7</v>
      </c>
    </row>
    <row r="29" spans="1:19" ht="166.9" customHeight="1">
      <c r="A29" s="17" t="s">
        <v>88</v>
      </c>
      <c r="B29" s="12" t="s">
        <v>89</v>
      </c>
      <c r="C29" s="12" t="s">
        <v>90</v>
      </c>
      <c r="D29" s="12" t="s">
        <v>91</v>
      </c>
      <c r="E29" s="12" t="s">
        <v>92</v>
      </c>
      <c r="F29" s="12" t="s">
        <v>93</v>
      </c>
      <c r="G29" s="12" t="s">
        <v>91</v>
      </c>
      <c r="H29" s="12" t="s">
        <v>94</v>
      </c>
      <c r="I29" s="12"/>
      <c r="J29" s="12"/>
      <c r="K29" s="12"/>
      <c r="L29" s="12" t="s">
        <v>82</v>
      </c>
      <c r="M29" s="12" t="s">
        <v>57</v>
      </c>
      <c r="N29" s="15">
        <v>854.4</v>
      </c>
      <c r="O29" s="16">
        <v>854.3</v>
      </c>
      <c r="P29" s="15">
        <v>1000</v>
      </c>
      <c r="Q29" s="15">
        <v>1050</v>
      </c>
      <c r="R29" s="15">
        <v>1100</v>
      </c>
      <c r="S29" s="42">
        <v>1100</v>
      </c>
    </row>
    <row r="30" spans="1:19" ht="166.9" customHeight="1">
      <c r="A30" s="11" t="s">
        <v>95</v>
      </c>
      <c r="B30" s="12" t="s">
        <v>96</v>
      </c>
      <c r="C30" s="12" t="s">
        <v>97</v>
      </c>
      <c r="D30" s="12" t="s">
        <v>98</v>
      </c>
      <c r="E30" s="12" t="s">
        <v>99</v>
      </c>
      <c r="F30" s="12" t="s">
        <v>42</v>
      </c>
      <c r="G30" s="12" t="s">
        <v>43</v>
      </c>
      <c r="H30" s="12" t="s">
        <v>44</v>
      </c>
      <c r="I30" s="12"/>
      <c r="J30" s="12"/>
      <c r="K30" s="12"/>
      <c r="L30" s="12" t="s">
        <v>100</v>
      </c>
      <c r="M30" s="12" t="s">
        <v>53</v>
      </c>
      <c r="N30" s="15">
        <v>3645</v>
      </c>
      <c r="O30" s="16">
        <v>3554.8</v>
      </c>
      <c r="P30" s="15">
        <v>11300</v>
      </c>
      <c r="Q30" s="15">
        <v>6350</v>
      </c>
      <c r="R30" s="15">
        <v>6350</v>
      </c>
      <c r="S30" s="42">
        <v>6400</v>
      </c>
    </row>
    <row r="31" spans="1:19" ht="89.1" customHeight="1">
      <c r="A31" s="11" t="s">
        <v>101</v>
      </c>
      <c r="B31" s="12" t="s">
        <v>102</v>
      </c>
      <c r="C31" s="12" t="s">
        <v>39</v>
      </c>
      <c r="D31" s="12" t="s">
        <v>103</v>
      </c>
      <c r="E31" s="12" t="s">
        <v>41</v>
      </c>
      <c r="F31" s="12" t="s">
        <v>42</v>
      </c>
      <c r="G31" s="12" t="s">
        <v>43</v>
      </c>
      <c r="H31" s="12" t="s">
        <v>44</v>
      </c>
      <c r="I31" s="12"/>
      <c r="J31" s="12"/>
      <c r="K31" s="12"/>
      <c r="L31" s="12" t="s">
        <v>52</v>
      </c>
      <c r="M31" s="12" t="s">
        <v>53</v>
      </c>
      <c r="N31" s="15">
        <v>979</v>
      </c>
      <c r="O31" s="16">
        <v>978.8</v>
      </c>
      <c r="P31" s="15">
        <v>1100</v>
      </c>
      <c r="Q31" s="15">
        <v>800</v>
      </c>
      <c r="R31" s="15">
        <v>800</v>
      </c>
      <c r="S31" s="42">
        <v>800</v>
      </c>
    </row>
    <row r="32" spans="1:19" ht="378.6" customHeight="1">
      <c r="A32" s="17" t="s">
        <v>104</v>
      </c>
      <c r="B32" s="12" t="s">
        <v>105</v>
      </c>
      <c r="C32" s="12" t="s">
        <v>39</v>
      </c>
      <c r="D32" s="12" t="s">
        <v>106</v>
      </c>
      <c r="E32" s="12" t="s">
        <v>41</v>
      </c>
      <c r="F32" s="12" t="s">
        <v>42</v>
      </c>
      <c r="G32" s="12" t="s">
        <v>43</v>
      </c>
      <c r="H32" s="12" t="s">
        <v>44</v>
      </c>
      <c r="I32" s="12"/>
      <c r="J32" s="12"/>
      <c r="K32" s="12"/>
      <c r="L32" s="12" t="s">
        <v>107</v>
      </c>
      <c r="M32" s="12" t="s">
        <v>108</v>
      </c>
      <c r="N32" s="15">
        <v>87418.1</v>
      </c>
      <c r="O32" s="16">
        <v>84347.6</v>
      </c>
      <c r="P32" s="15">
        <v>83340.2</v>
      </c>
      <c r="Q32" s="15">
        <v>62502.3</v>
      </c>
      <c r="R32" s="15">
        <v>65927.3</v>
      </c>
      <c r="S32" s="42">
        <v>67931.3</v>
      </c>
    </row>
    <row r="33" spans="1:19" ht="409.6" customHeight="1">
      <c r="A33" s="17" t="s">
        <v>109</v>
      </c>
      <c r="B33" s="12" t="s">
        <v>110</v>
      </c>
      <c r="C33" s="12" t="s">
        <v>39</v>
      </c>
      <c r="D33" s="12" t="s">
        <v>111</v>
      </c>
      <c r="E33" s="12" t="s">
        <v>41</v>
      </c>
      <c r="F33" s="12" t="s">
        <v>42</v>
      </c>
      <c r="G33" s="12" t="s">
        <v>43</v>
      </c>
      <c r="H33" s="12" t="s">
        <v>44</v>
      </c>
      <c r="I33" s="12"/>
      <c r="J33" s="12"/>
      <c r="K33" s="12"/>
      <c r="L33" s="12" t="s">
        <v>57</v>
      </c>
      <c r="M33" s="12" t="s">
        <v>112</v>
      </c>
      <c r="N33" s="15">
        <v>1650.7</v>
      </c>
      <c r="O33" s="16">
        <v>1650.7</v>
      </c>
      <c r="P33" s="15">
        <v>2750</v>
      </c>
      <c r="Q33" s="15">
        <v>2150</v>
      </c>
      <c r="R33" s="15">
        <v>2230</v>
      </c>
      <c r="S33" s="42">
        <v>900</v>
      </c>
    </row>
    <row r="34" spans="1:19" ht="89.1" customHeight="1">
      <c r="A34" s="11" t="s">
        <v>113</v>
      </c>
      <c r="B34" s="12" t="s">
        <v>114</v>
      </c>
      <c r="C34" s="12" t="s">
        <v>39</v>
      </c>
      <c r="D34" s="12" t="s">
        <v>115</v>
      </c>
      <c r="E34" s="12" t="s">
        <v>41</v>
      </c>
      <c r="F34" s="12" t="s">
        <v>42</v>
      </c>
      <c r="G34" s="12" t="s">
        <v>43</v>
      </c>
      <c r="H34" s="12" t="s">
        <v>44</v>
      </c>
      <c r="I34" s="12"/>
      <c r="J34" s="12"/>
      <c r="K34" s="12"/>
      <c r="L34" s="12" t="s">
        <v>52</v>
      </c>
      <c r="M34" s="12" t="s">
        <v>67</v>
      </c>
      <c r="N34" s="15">
        <v>739.1</v>
      </c>
      <c r="O34" s="16">
        <v>735.9</v>
      </c>
      <c r="P34" s="15">
        <v>1000</v>
      </c>
      <c r="Q34" s="15">
        <v>1000</v>
      </c>
      <c r="R34" s="15">
        <v>1000</v>
      </c>
      <c r="S34" s="42">
        <v>1000</v>
      </c>
    </row>
    <row r="35" spans="1:19" ht="189.2" customHeight="1">
      <c r="A35" s="11" t="s">
        <v>116</v>
      </c>
      <c r="B35" s="12" t="s">
        <v>117</v>
      </c>
      <c r="C35" s="18" t="s">
        <v>118</v>
      </c>
      <c r="D35" s="12" t="s">
        <v>119</v>
      </c>
      <c r="E35" s="12" t="s">
        <v>120</v>
      </c>
      <c r="F35" s="12" t="s">
        <v>121</v>
      </c>
      <c r="G35" s="12" t="s">
        <v>75</v>
      </c>
      <c r="H35" s="12" t="s">
        <v>76</v>
      </c>
      <c r="I35" s="12"/>
      <c r="J35" s="12"/>
      <c r="K35" s="12"/>
      <c r="L35" s="12" t="s">
        <v>67</v>
      </c>
      <c r="M35" s="12" t="s">
        <v>58</v>
      </c>
      <c r="N35" s="15">
        <v>940.5</v>
      </c>
      <c r="O35" s="16">
        <v>940.5</v>
      </c>
      <c r="P35" s="15">
        <v>5515.4</v>
      </c>
      <c r="Q35" s="15">
        <v>86</v>
      </c>
      <c r="R35" s="15">
        <v>90</v>
      </c>
      <c r="S35" s="42">
        <v>398.8</v>
      </c>
    </row>
    <row r="36" spans="1:19" ht="155.85" customHeight="1">
      <c r="A36" s="11" t="s">
        <v>122</v>
      </c>
      <c r="B36" s="12" t="s">
        <v>123</v>
      </c>
      <c r="C36" s="12" t="s">
        <v>39</v>
      </c>
      <c r="D36" s="12" t="s">
        <v>124</v>
      </c>
      <c r="E36" s="12" t="s">
        <v>41</v>
      </c>
      <c r="F36" s="12" t="s">
        <v>121</v>
      </c>
      <c r="G36" s="12" t="s">
        <v>75</v>
      </c>
      <c r="H36" s="12" t="s">
        <v>76</v>
      </c>
      <c r="I36" s="12"/>
      <c r="J36" s="12"/>
      <c r="K36" s="12"/>
      <c r="L36" s="12" t="s">
        <v>67</v>
      </c>
      <c r="M36" s="12" t="s">
        <v>58</v>
      </c>
      <c r="N36" s="15">
        <v>30</v>
      </c>
      <c r="O36" s="16">
        <v>29.9</v>
      </c>
      <c r="P36" s="15">
        <v>70</v>
      </c>
      <c r="Q36" s="15">
        <v>73</v>
      </c>
      <c r="R36" s="15">
        <v>76</v>
      </c>
      <c r="S36" s="42">
        <v>150</v>
      </c>
    </row>
    <row r="37" spans="1:19" ht="89.1" customHeight="1">
      <c r="A37" s="11" t="s">
        <v>125</v>
      </c>
      <c r="B37" s="12" t="s">
        <v>126</v>
      </c>
      <c r="C37" s="12" t="s">
        <v>39</v>
      </c>
      <c r="D37" s="12" t="s">
        <v>127</v>
      </c>
      <c r="E37" s="12" t="s">
        <v>41</v>
      </c>
      <c r="F37" s="12" t="s">
        <v>42</v>
      </c>
      <c r="G37" s="12" t="s">
        <v>43</v>
      </c>
      <c r="H37" s="12" t="s">
        <v>44</v>
      </c>
      <c r="I37" s="12"/>
      <c r="J37" s="12"/>
      <c r="K37" s="12"/>
      <c r="L37" s="12" t="s">
        <v>128</v>
      </c>
      <c r="M37" s="12" t="s">
        <v>129</v>
      </c>
      <c r="N37" s="15">
        <v>461.3</v>
      </c>
      <c r="O37" s="16">
        <v>411.2</v>
      </c>
      <c r="P37" s="15">
        <v>393</v>
      </c>
      <c r="Q37" s="15">
        <v>410</v>
      </c>
      <c r="R37" s="15">
        <v>410</v>
      </c>
      <c r="S37" s="42">
        <v>410</v>
      </c>
    </row>
    <row r="38" spans="1:19" ht="89.1" customHeight="1">
      <c r="A38" s="11" t="s">
        <v>130</v>
      </c>
      <c r="B38" s="12" t="s">
        <v>131</v>
      </c>
      <c r="C38" s="12" t="s">
        <v>39</v>
      </c>
      <c r="D38" s="12" t="s">
        <v>132</v>
      </c>
      <c r="E38" s="12" t="s">
        <v>41</v>
      </c>
      <c r="F38" s="12" t="s">
        <v>42</v>
      </c>
      <c r="G38" s="12" t="s">
        <v>43</v>
      </c>
      <c r="H38" s="12" t="s">
        <v>44</v>
      </c>
      <c r="I38" s="12"/>
      <c r="J38" s="12"/>
      <c r="K38" s="12"/>
      <c r="L38" s="12" t="s">
        <v>133</v>
      </c>
      <c r="M38" s="12" t="s">
        <v>134</v>
      </c>
      <c r="N38" s="15">
        <v>2578</v>
      </c>
      <c r="O38" s="16">
        <v>2417.1999999999998</v>
      </c>
      <c r="P38" s="15">
        <v>2200</v>
      </c>
      <c r="Q38" s="15">
        <v>2300</v>
      </c>
      <c r="R38" s="15">
        <v>2400</v>
      </c>
      <c r="S38" s="42">
        <v>2500</v>
      </c>
    </row>
    <row r="39" spans="1:19" ht="133.5" customHeight="1">
      <c r="A39" s="17" t="s">
        <v>135</v>
      </c>
      <c r="B39" s="12" t="s">
        <v>136</v>
      </c>
      <c r="C39" s="12" t="s">
        <v>33</v>
      </c>
      <c r="D39" s="12" t="s">
        <v>33</v>
      </c>
      <c r="E39" s="12" t="s">
        <v>33</v>
      </c>
      <c r="F39" s="12" t="s">
        <v>33</v>
      </c>
      <c r="G39" s="12" t="s">
        <v>33</v>
      </c>
      <c r="H39" s="12" t="s">
        <v>33</v>
      </c>
      <c r="I39" s="12" t="s">
        <v>33</v>
      </c>
      <c r="J39" s="12" t="s">
        <v>33</v>
      </c>
      <c r="K39" s="12" t="s">
        <v>33</v>
      </c>
      <c r="L39" s="12" t="s">
        <v>33</v>
      </c>
      <c r="M39" s="12" t="s">
        <v>33</v>
      </c>
      <c r="N39" s="15">
        <v>38628.300000000003</v>
      </c>
      <c r="O39" s="16">
        <v>37827.199999999997</v>
      </c>
      <c r="P39" s="15">
        <v>41385</v>
      </c>
      <c r="Q39" s="15">
        <v>41327.599999999999</v>
      </c>
      <c r="R39" s="15">
        <v>42158</v>
      </c>
      <c r="S39" s="44">
        <f>SUM(S41:S45)</f>
        <v>45768.899999999994</v>
      </c>
    </row>
    <row r="40" spans="1:19" ht="12.75">
      <c r="A40" s="11" t="s">
        <v>34</v>
      </c>
      <c r="B40" s="12"/>
      <c r="C40" s="12"/>
      <c r="D40" s="12"/>
      <c r="E40" s="12"/>
      <c r="F40" s="12"/>
      <c r="G40" s="12"/>
      <c r="H40" s="12"/>
      <c r="I40" s="12"/>
      <c r="J40" s="12"/>
      <c r="K40" s="12"/>
      <c r="L40" s="12"/>
      <c r="M40" s="12"/>
      <c r="N40" s="13"/>
      <c r="O40" s="14"/>
      <c r="P40" s="13"/>
      <c r="Q40" s="13"/>
      <c r="R40" s="13"/>
      <c r="S40" s="43"/>
    </row>
    <row r="41" spans="1:19" ht="378.6" customHeight="1">
      <c r="A41" s="11" t="s">
        <v>137</v>
      </c>
      <c r="B41" s="12" t="s">
        <v>138</v>
      </c>
      <c r="C41" s="18" t="s">
        <v>139</v>
      </c>
      <c r="D41" s="12" t="s">
        <v>140</v>
      </c>
      <c r="E41" s="12" t="s">
        <v>141</v>
      </c>
      <c r="F41" s="18" t="s">
        <v>142</v>
      </c>
      <c r="G41" s="12" t="s">
        <v>143</v>
      </c>
      <c r="H41" s="12" t="s">
        <v>144</v>
      </c>
      <c r="I41" s="12"/>
      <c r="J41" s="12"/>
      <c r="K41" s="12"/>
      <c r="L41" s="12" t="s">
        <v>145</v>
      </c>
      <c r="M41" s="12" t="s">
        <v>146</v>
      </c>
      <c r="N41" s="15">
        <v>26737.9</v>
      </c>
      <c r="O41" s="16">
        <v>26358.5</v>
      </c>
      <c r="P41" s="15">
        <v>23753</v>
      </c>
      <c r="Q41" s="15">
        <v>23675.5</v>
      </c>
      <c r="R41" s="15">
        <v>24208.799999999999</v>
      </c>
      <c r="S41" s="42">
        <v>25177</v>
      </c>
    </row>
    <row r="42" spans="1:19" ht="89.1" customHeight="1">
      <c r="A42" s="11" t="s">
        <v>147</v>
      </c>
      <c r="B42" s="12" t="s">
        <v>148</v>
      </c>
      <c r="C42" s="12" t="s">
        <v>39</v>
      </c>
      <c r="D42" s="12" t="s">
        <v>149</v>
      </c>
      <c r="E42" s="12" t="s">
        <v>41</v>
      </c>
      <c r="F42" s="12" t="s">
        <v>42</v>
      </c>
      <c r="G42" s="12" t="s">
        <v>150</v>
      </c>
      <c r="H42" s="12" t="s">
        <v>44</v>
      </c>
      <c r="I42" s="12"/>
      <c r="J42" s="12"/>
      <c r="K42" s="12"/>
      <c r="L42" s="12" t="s">
        <v>52</v>
      </c>
      <c r="M42" s="12" t="s">
        <v>52</v>
      </c>
      <c r="N42" s="15">
        <v>9572.2999999999993</v>
      </c>
      <c r="O42" s="16">
        <v>9154.1</v>
      </c>
      <c r="P42" s="15">
        <v>17232</v>
      </c>
      <c r="Q42" s="15">
        <v>17232</v>
      </c>
      <c r="R42" s="15">
        <v>17529.099999999999</v>
      </c>
      <c r="S42" s="42">
        <v>17529.099999999999</v>
      </c>
    </row>
    <row r="43" spans="1:19" ht="189.2" customHeight="1">
      <c r="A43" s="17" t="s">
        <v>151</v>
      </c>
      <c r="B43" s="12" t="s">
        <v>152</v>
      </c>
      <c r="C43" s="12" t="s">
        <v>153</v>
      </c>
      <c r="D43" s="12" t="s">
        <v>154</v>
      </c>
      <c r="E43" s="12" t="s">
        <v>155</v>
      </c>
      <c r="F43" s="12" t="s">
        <v>156</v>
      </c>
      <c r="G43" s="12" t="s">
        <v>157</v>
      </c>
      <c r="H43" s="12" t="s">
        <v>158</v>
      </c>
      <c r="I43" s="12"/>
      <c r="J43" s="12"/>
      <c r="K43" s="12"/>
      <c r="L43" s="12" t="s">
        <v>83</v>
      </c>
      <c r="M43" s="12" t="s">
        <v>159</v>
      </c>
      <c r="N43" s="15">
        <v>2175.4</v>
      </c>
      <c r="O43" s="16">
        <v>2172.1</v>
      </c>
      <c r="P43" s="15">
        <v>0</v>
      </c>
      <c r="Q43" s="15">
        <v>0</v>
      </c>
      <c r="R43" s="15">
        <v>0</v>
      </c>
      <c r="S43" s="42">
        <v>2642.7</v>
      </c>
    </row>
    <row r="44" spans="1:19" ht="222.6" customHeight="1">
      <c r="A44" s="17" t="s">
        <v>160</v>
      </c>
      <c r="B44" s="12" t="s">
        <v>161</v>
      </c>
      <c r="C44" s="12" t="s">
        <v>86</v>
      </c>
      <c r="D44" s="12" t="s">
        <v>162</v>
      </c>
      <c r="E44" s="12" t="s">
        <v>41</v>
      </c>
      <c r="F44" s="12" t="s">
        <v>163</v>
      </c>
      <c r="G44" s="12" t="s">
        <v>164</v>
      </c>
      <c r="H44" s="12" t="s">
        <v>165</v>
      </c>
      <c r="I44" s="12"/>
      <c r="J44" s="12"/>
      <c r="K44" s="12"/>
      <c r="L44" s="12" t="s">
        <v>166</v>
      </c>
      <c r="M44" s="12" t="s">
        <v>107</v>
      </c>
      <c r="N44" s="15">
        <v>117.7</v>
      </c>
      <c r="O44" s="16">
        <v>117.5</v>
      </c>
      <c r="P44" s="15">
        <v>300</v>
      </c>
      <c r="Q44" s="15">
        <v>320.10000000000002</v>
      </c>
      <c r="R44" s="15">
        <v>320.10000000000002</v>
      </c>
      <c r="S44" s="42">
        <v>320.10000000000002</v>
      </c>
    </row>
    <row r="45" spans="1:19" ht="189.2" customHeight="1">
      <c r="A45" s="17" t="s">
        <v>167</v>
      </c>
      <c r="B45" s="12" t="s">
        <v>168</v>
      </c>
      <c r="C45" s="12" t="s">
        <v>39</v>
      </c>
      <c r="D45" s="12" t="s">
        <v>169</v>
      </c>
      <c r="E45" s="12" t="s">
        <v>41</v>
      </c>
      <c r="F45" s="12" t="s">
        <v>42</v>
      </c>
      <c r="G45" s="12" t="s">
        <v>43</v>
      </c>
      <c r="H45" s="12" t="s">
        <v>44</v>
      </c>
      <c r="I45" s="12"/>
      <c r="J45" s="12"/>
      <c r="K45" s="12"/>
      <c r="L45" s="12" t="s">
        <v>52</v>
      </c>
      <c r="M45" s="12" t="s">
        <v>53</v>
      </c>
      <c r="N45" s="15">
        <v>25</v>
      </c>
      <c r="O45" s="16">
        <v>25</v>
      </c>
      <c r="P45" s="15">
        <v>100</v>
      </c>
      <c r="Q45" s="15">
        <v>100</v>
      </c>
      <c r="R45" s="15">
        <v>100</v>
      </c>
      <c r="S45" s="42">
        <v>100</v>
      </c>
    </row>
    <row r="46" spans="1:19" ht="133.5" customHeight="1">
      <c r="A46" s="17" t="s">
        <v>170</v>
      </c>
      <c r="B46" s="12" t="s">
        <v>171</v>
      </c>
      <c r="C46" s="12" t="s">
        <v>33</v>
      </c>
      <c r="D46" s="12" t="s">
        <v>33</v>
      </c>
      <c r="E46" s="12" t="s">
        <v>33</v>
      </c>
      <c r="F46" s="12" t="s">
        <v>33</v>
      </c>
      <c r="G46" s="12" t="s">
        <v>33</v>
      </c>
      <c r="H46" s="12" t="s">
        <v>33</v>
      </c>
      <c r="I46" s="12" t="s">
        <v>33</v>
      </c>
      <c r="J46" s="12" t="s">
        <v>33</v>
      </c>
      <c r="K46" s="12" t="s">
        <v>33</v>
      </c>
      <c r="L46" s="12" t="s">
        <v>33</v>
      </c>
      <c r="M46" s="12" t="s">
        <v>33</v>
      </c>
      <c r="N46" s="15">
        <v>3574.6</v>
      </c>
      <c r="O46" s="16">
        <v>109.1</v>
      </c>
      <c r="P46" s="15">
        <v>5110</v>
      </c>
      <c r="Q46" s="15">
        <v>5114.3999999999996</v>
      </c>
      <c r="R46" s="15">
        <v>5119</v>
      </c>
      <c r="S46" s="42">
        <f>S48+S51</f>
        <v>5123.8</v>
      </c>
    </row>
    <row r="47" spans="1:19" ht="12.75">
      <c r="A47" s="11" t="s">
        <v>34</v>
      </c>
      <c r="B47" s="12"/>
      <c r="C47" s="12"/>
      <c r="D47" s="12"/>
      <c r="E47" s="12"/>
      <c r="F47" s="12"/>
      <c r="G47" s="12"/>
      <c r="H47" s="12"/>
      <c r="I47" s="12"/>
      <c r="J47" s="12"/>
      <c r="K47" s="12"/>
      <c r="L47" s="12"/>
      <c r="M47" s="12"/>
      <c r="N47" s="13"/>
      <c r="O47" s="14"/>
      <c r="P47" s="13"/>
      <c r="Q47" s="13"/>
      <c r="R47" s="13"/>
      <c r="S47" s="43"/>
    </row>
    <row r="48" spans="1:19" ht="66.75" customHeight="1">
      <c r="A48" s="11" t="s">
        <v>172</v>
      </c>
      <c r="B48" s="12" t="s">
        <v>173</v>
      </c>
      <c r="C48" s="12" t="s">
        <v>33</v>
      </c>
      <c r="D48" s="12" t="s">
        <v>33</v>
      </c>
      <c r="E48" s="12" t="s">
        <v>33</v>
      </c>
      <c r="F48" s="12" t="s">
        <v>33</v>
      </c>
      <c r="G48" s="12" t="s">
        <v>33</v>
      </c>
      <c r="H48" s="12" t="s">
        <v>33</v>
      </c>
      <c r="I48" s="12" t="s">
        <v>33</v>
      </c>
      <c r="J48" s="12" t="s">
        <v>33</v>
      </c>
      <c r="K48" s="12" t="s">
        <v>33</v>
      </c>
      <c r="L48" s="12" t="s">
        <v>33</v>
      </c>
      <c r="M48" s="12" t="s">
        <v>33</v>
      </c>
      <c r="N48" s="15">
        <v>3465.5</v>
      </c>
      <c r="O48" s="16">
        <v>0</v>
      </c>
      <c r="P48" s="15">
        <v>5000</v>
      </c>
      <c r="Q48" s="15">
        <v>5000</v>
      </c>
      <c r="R48" s="15">
        <v>5000</v>
      </c>
      <c r="S48" s="42">
        <f>S50</f>
        <v>5000</v>
      </c>
    </row>
    <row r="49" spans="1:19" ht="12.75">
      <c r="A49" s="11" t="s">
        <v>34</v>
      </c>
      <c r="B49" s="12"/>
      <c r="C49" s="12"/>
      <c r="D49" s="12"/>
      <c r="E49" s="12"/>
      <c r="F49" s="12"/>
      <c r="G49" s="12"/>
      <c r="H49" s="12"/>
      <c r="I49" s="12"/>
      <c r="J49" s="12"/>
      <c r="K49" s="12"/>
      <c r="L49" s="12"/>
      <c r="M49" s="12"/>
      <c r="N49" s="13"/>
      <c r="O49" s="14"/>
      <c r="P49" s="13"/>
      <c r="Q49" s="13"/>
      <c r="R49" s="13"/>
      <c r="S49" s="43"/>
    </row>
    <row r="50" spans="1:19" ht="44.45" customHeight="1">
      <c r="A50" s="11" t="s">
        <v>174</v>
      </c>
      <c r="B50" s="12" t="s">
        <v>175</v>
      </c>
      <c r="C50" s="12" t="s">
        <v>176</v>
      </c>
      <c r="D50" s="12" t="s">
        <v>177</v>
      </c>
      <c r="E50" s="12" t="s">
        <v>178</v>
      </c>
      <c r="F50" s="12"/>
      <c r="G50" s="12"/>
      <c r="H50" s="12"/>
      <c r="I50" s="12"/>
      <c r="J50" s="12"/>
      <c r="K50" s="12"/>
      <c r="L50" s="12" t="s">
        <v>83</v>
      </c>
      <c r="M50" s="12" t="s">
        <v>100</v>
      </c>
      <c r="N50" s="15">
        <v>3465.5</v>
      </c>
      <c r="O50" s="16">
        <v>0</v>
      </c>
      <c r="P50" s="15">
        <v>5000</v>
      </c>
      <c r="Q50" s="15">
        <v>5000</v>
      </c>
      <c r="R50" s="15">
        <v>5000</v>
      </c>
      <c r="S50" s="42">
        <v>5000</v>
      </c>
    </row>
    <row r="51" spans="1:19" ht="111.4" customHeight="1">
      <c r="A51" s="11" t="s">
        <v>179</v>
      </c>
      <c r="B51" s="12" t="s">
        <v>180</v>
      </c>
      <c r="C51" s="12" t="s">
        <v>33</v>
      </c>
      <c r="D51" s="12" t="s">
        <v>33</v>
      </c>
      <c r="E51" s="12" t="s">
        <v>33</v>
      </c>
      <c r="F51" s="12" t="s">
        <v>33</v>
      </c>
      <c r="G51" s="12" t="s">
        <v>33</v>
      </c>
      <c r="H51" s="12" t="s">
        <v>33</v>
      </c>
      <c r="I51" s="12" t="s">
        <v>33</v>
      </c>
      <c r="J51" s="12" t="s">
        <v>33</v>
      </c>
      <c r="K51" s="12" t="s">
        <v>33</v>
      </c>
      <c r="L51" s="12" t="s">
        <v>33</v>
      </c>
      <c r="M51" s="12" t="s">
        <v>33</v>
      </c>
      <c r="N51" s="15">
        <v>109.1</v>
      </c>
      <c r="O51" s="16">
        <v>109.1</v>
      </c>
      <c r="P51" s="15">
        <v>110</v>
      </c>
      <c r="Q51" s="15">
        <v>114.4</v>
      </c>
      <c r="R51" s="15">
        <v>119</v>
      </c>
      <c r="S51" s="42">
        <v>123.8</v>
      </c>
    </row>
    <row r="52" spans="1:19" ht="12.75">
      <c r="A52" s="11" t="s">
        <v>34</v>
      </c>
      <c r="B52" s="12"/>
      <c r="C52" s="12"/>
      <c r="D52" s="12"/>
      <c r="E52" s="12"/>
      <c r="F52" s="12"/>
      <c r="G52" s="12"/>
      <c r="H52" s="12"/>
      <c r="I52" s="12"/>
      <c r="J52" s="12"/>
      <c r="K52" s="12"/>
      <c r="L52" s="12"/>
      <c r="M52" s="12"/>
      <c r="N52" s="13"/>
      <c r="O52" s="14"/>
      <c r="P52" s="13"/>
      <c r="Q52" s="13"/>
      <c r="R52" s="13"/>
      <c r="S52" s="43"/>
    </row>
    <row r="53" spans="1:19" ht="66.75" customHeight="1">
      <c r="A53" s="11" t="s">
        <v>181</v>
      </c>
      <c r="B53" s="12" t="s">
        <v>182</v>
      </c>
      <c r="C53" s="12" t="s">
        <v>183</v>
      </c>
      <c r="D53" s="12" t="s">
        <v>184</v>
      </c>
      <c r="E53" s="12" t="s">
        <v>185</v>
      </c>
      <c r="F53" s="12" t="s">
        <v>163</v>
      </c>
      <c r="G53" s="12" t="s">
        <v>186</v>
      </c>
      <c r="H53" s="12" t="s">
        <v>165</v>
      </c>
      <c r="I53" s="12"/>
      <c r="J53" s="12"/>
      <c r="K53" s="12"/>
      <c r="L53" s="12" t="s">
        <v>187</v>
      </c>
      <c r="M53" s="12" t="s">
        <v>83</v>
      </c>
      <c r="N53" s="15">
        <v>109.1</v>
      </c>
      <c r="O53" s="16">
        <v>109.1</v>
      </c>
      <c r="P53" s="15">
        <v>110</v>
      </c>
      <c r="Q53" s="15">
        <v>114.4</v>
      </c>
      <c r="R53" s="15">
        <v>119</v>
      </c>
      <c r="S53" s="42">
        <v>123.8</v>
      </c>
    </row>
    <row r="54" spans="1:19" ht="178.15" customHeight="1">
      <c r="A54" s="17" t="s">
        <v>188</v>
      </c>
      <c r="B54" s="12" t="s">
        <v>189</v>
      </c>
      <c r="C54" s="12" t="s">
        <v>33</v>
      </c>
      <c r="D54" s="12" t="s">
        <v>33</v>
      </c>
      <c r="E54" s="12" t="s">
        <v>33</v>
      </c>
      <c r="F54" s="12" t="s">
        <v>33</v>
      </c>
      <c r="G54" s="12" t="s">
        <v>33</v>
      </c>
      <c r="H54" s="12" t="s">
        <v>33</v>
      </c>
      <c r="I54" s="12" t="s">
        <v>33</v>
      </c>
      <c r="J54" s="12" t="s">
        <v>33</v>
      </c>
      <c r="K54" s="12" t="s">
        <v>33</v>
      </c>
      <c r="L54" s="12" t="s">
        <v>33</v>
      </c>
      <c r="M54" s="12" t="s">
        <v>33</v>
      </c>
      <c r="N54" s="15">
        <v>0.2</v>
      </c>
      <c r="O54" s="16">
        <v>0.2</v>
      </c>
      <c r="P54" s="15">
        <v>0.2</v>
      </c>
      <c r="Q54" s="15">
        <v>0.2</v>
      </c>
      <c r="R54" s="15">
        <v>0.2</v>
      </c>
      <c r="S54" s="42">
        <v>0.2</v>
      </c>
    </row>
    <row r="55" spans="1:19" ht="12.75">
      <c r="A55" s="11" t="s">
        <v>34</v>
      </c>
      <c r="B55" s="12"/>
      <c r="C55" s="12"/>
      <c r="D55" s="12"/>
      <c r="E55" s="12"/>
      <c r="F55" s="12"/>
      <c r="G55" s="12"/>
      <c r="H55" s="12"/>
      <c r="I55" s="12"/>
      <c r="J55" s="12"/>
      <c r="K55" s="12"/>
      <c r="L55" s="12"/>
      <c r="M55" s="12"/>
      <c r="N55" s="13"/>
      <c r="O55" s="14"/>
      <c r="P55" s="13"/>
      <c r="Q55" s="13"/>
      <c r="R55" s="13"/>
      <c r="S55" s="43"/>
    </row>
    <row r="56" spans="1:19" ht="55.7" customHeight="1">
      <c r="A56" s="11" t="s">
        <v>190</v>
      </c>
      <c r="B56" s="12" t="s">
        <v>191</v>
      </c>
      <c r="C56" s="12" t="s">
        <v>33</v>
      </c>
      <c r="D56" s="12" t="s">
        <v>33</v>
      </c>
      <c r="E56" s="12" t="s">
        <v>33</v>
      </c>
      <c r="F56" s="12" t="s">
        <v>33</v>
      </c>
      <c r="G56" s="12" t="s">
        <v>33</v>
      </c>
      <c r="H56" s="12" t="s">
        <v>33</v>
      </c>
      <c r="I56" s="12" t="s">
        <v>33</v>
      </c>
      <c r="J56" s="12" t="s">
        <v>33</v>
      </c>
      <c r="K56" s="12" t="s">
        <v>33</v>
      </c>
      <c r="L56" s="12" t="s">
        <v>33</v>
      </c>
      <c r="M56" s="12" t="s">
        <v>33</v>
      </c>
      <c r="N56" s="15">
        <v>0.2</v>
      </c>
      <c r="O56" s="16">
        <v>0.2</v>
      </c>
      <c r="P56" s="15">
        <v>0.2</v>
      </c>
      <c r="Q56" s="15">
        <v>0.2</v>
      </c>
      <c r="R56" s="15">
        <v>0.2</v>
      </c>
      <c r="S56" s="42">
        <v>0.2</v>
      </c>
    </row>
    <row r="57" spans="1:19" ht="12.75">
      <c r="A57" s="11" t="s">
        <v>34</v>
      </c>
      <c r="B57" s="12"/>
      <c r="C57" s="12"/>
      <c r="D57" s="12"/>
      <c r="E57" s="12"/>
      <c r="F57" s="12"/>
      <c r="G57" s="12"/>
      <c r="H57" s="12"/>
      <c r="I57" s="12"/>
      <c r="J57" s="12"/>
      <c r="K57" s="12"/>
      <c r="L57" s="12"/>
      <c r="M57" s="12"/>
      <c r="N57" s="13"/>
      <c r="O57" s="14"/>
      <c r="P57" s="13"/>
      <c r="Q57" s="13"/>
      <c r="R57" s="13"/>
      <c r="S57" s="43"/>
    </row>
    <row r="58" spans="1:19" ht="211.5" customHeight="1">
      <c r="A58" s="17" t="s">
        <v>192</v>
      </c>
      <c r="B58" s="12" t="s">
        <v>193</v>
      </c>
      <c r="C58" s="12" t="s">
        <v>39</v>
      </c>
      <c r="D58" s="12" t="s">
        <v>194</v>
      </c>
      <c r="E58" s="12" t="s">
        <v>41</v>
      </c>
      <c r="F58" s="12" t="s">
        <v>195</v>
      </c>
      <c r="G58" s="12" t="s">
        <v>196</v>
      </c>
      <c r="H58" s="12" t="s">
        <v>197</v>
      </c>
      <c r="I58" s="12"/>
      <c r="J58" s="12"/>
      <c r="K58" s="12"/>
      <c r="L58" s="12" t="s">
        <v>83</v>
      </c>
      <c r="M58" s="12" t="s">
        <v>57</v>
      </c>
      <c r="N58" s="15">
        <v>0.2</v>
      </c>
      <c r="O58" s="16">
        <v>0.2</v>
      </c>
      <c r="P58" s="15">
        <v>0.2</v>
      </c>
      <c r="Q58" s="15">
        <v>0.2</v>
      </c>
      <c r="R58" s="15">
        <v>0.2</v>
      </c>
      <c r="S58" s="42">
        <v>0.2</v>
      </c>
    </row>
    <row r="59" spans="1:19" ht="122.45" customHeight="1">
      <c r="A59" s="17" t="s">
        <v>198</v>
      </c>
      <c r="B59" s="12" t="s">
        <v>199</v>
      </c>
      <c r="C59" s="12" t="s">
        <v>33</v>
      </c>
      <c r="D59" s="12" t="s">
        <v>33</v>
      </c>
      <c r="E59" s="12" t="s">
        <v>33</v>
      </c>
      <c r="F59" s="12" t="s">
        <v>33</v>
      </c>
      <c r="G59" s="12" t="s">
        <v>33</v>
      </c>
      <c r="H59" s="12" t="s">
        <v>33</v>
      </c>
      <c r="I59" s="12" t="s">
        <v>33</v>
      </c>
      <c r="J59" s="12" t="s">
        <v>33</v>
      </c>
      <c r="K59" s="12" t="s">
        <v>33</v>
      </c>
      <c r="L59" s="12" t="s">
        <v>33</v>
      </c>
      <c r="M59" s="12" t="s">
        <v>33</v>
      </c>
      <c r="N59" s="15">
        <v>2856.3</v>
      </c>
      <c r="O59" s="16">
        <v>2856.3</v>
      </c>
      <c r="P59" s="15">
        <v>2996.8</v>
      </c>
      <c r="Q59" s="15">
        <v>3131.7</v>
      </c>
      <c r="R59" s="15">
        <v>22445.5</v>
      </c>
      <c r="S59" s="42">
        <f>S61+S64</f>
        <v>23343.3</v>
      </c>
    </row>
    <row r="60" spans="1:19" ht="12.75">
      <c r="A60" s="11" t="s">
        <v>34</v>
      </c>
      <c r="B60" s="12"/>
      <c r="C60" s="12"/>
      <c r="D60" s="12"/>
      <c r="E60" s="12"/>
      <c r="F60" s="12"/>
      <c r="G60" s="12"/>
      <c r="H60" s="12"/>
      <c r="I60" s="12"/>
      <c r="J60" s="12"/>
      <c r="K60" s="12"/>
      <c r="L60" s="12"/>
      <c r="M60" s="12"/>
      <c r="N60" s="13"/>
      <c r="O60" s="14"/>
      <c r="P60" s="13"/>
      <c r="Q60" s="13"/>
      <c r="R60" s="13"/>
      <c r="S60" s="43"/>
    </row>
    <row r="61" spans="1:19" ht="22.35" customHeight="1">
      <c r="A61" s="11" t="s">
        <v>200</v>
      </c>
      <c r="B61" s="12" t="s">
        <v>201</v>
      </c>
      <c r="C61" s="12" t="s">
        <v>33</v>
      </c>
      <c r="D61" s="12" t="s">
        <v>33</v>
      </c>
      <c r="E61" s="12" t="s">
        <v>33</v>
      </c>
      <c r="F61" s="12" t="s">
        <v>33</v>
      </c>
      <c r="G61" s="12" t="s">
        <v>33</v>
      </c>
      <c r="H61" s="12" t="s">
        <v>33</v>
      </c>
      <c r="I61" s="12" t="s">
        <v>33</v>
      </c>
      <c r="J61" s="12" t="s">
        <v>33</v>
      </c>
      <c r="K61" s="12" t="s">
        <v>33</v>
      </c>
      <c r="L61" s="12" t="s">
        <v>33</v>
      </c>
      <c r="M61" s="12" t="s">
        <v>33</v>
      </c>
      <c r="N61" s="15">
        <v>0</v>
      </c>
      <c r="O61" s="16">
        <v>0</v>
      </c>
      <c r="P61" s="15">
        <v>0</v>
      </c>
      <c r="Q61" s="15">
        <v>0</v>
      </c>
      <c r="R61" s="15">
        <v>19188.5</v>
      </c>
      <c r="S61" s="42">
        <v>19956</v>
      </c>
    </row>
    <row r="62" spans="1:19" ht="12.75">
      <c r="A62" s="11" t="s">
        <v>34</v>
      </c>
      <c r="B62" s="12"/>
      <c r="C62" s="12"/>
      <c r="D62" s="12"/>
      <c r="E62" s="12"/>
      <c r="F62" s="12"/>
      <c r="G62" s="12"/>
      <c r="H62" s="12"/>
      <c r="I62" s="12"/>
      <c r="J62" s="12"/>
      <c r="K62" s="12"/>
      <c r="L62" s="12"/>
      <c r="M62" s="12"/>
      <c r="N62" s="13"/>
      <c r="O62" s="14"/>
      <c r="P62" s="13"/>
      <c r="Q62" s="13"/>
      <c r="R62" s="13"/>
      <c r="S62" s="43"/>
    </row>
    <row r="63" spans="1:19" ht="66.75" customHeight="1">
      <c r="A63" s="11" t="s">
        <v>202</v>
      </c>
      <c r="B63" s="12" t="s">
        <v>203</v>
      </c>
      <c r="C63" s="12" t="s">
        <v>176</v>
      </c>
      <c r="D63" s="12" t="s">
        <v>204</v>
      </c>
      <c r="E63" s="12" t="s">
        <v>178</v>
      </c>
      <c r="F63" s="12" t="s">
        <v>205</v>
      </c>
      <c r="G63" s="12" t="s">
        <v>206</v>
      </c>
      <c r="H63" s="12" t="s">
        <v>207</v>
      </c>
      <c r="I63" s="12"/>
      <c r="J63" s="12"/>
      <c r="K63" s="12"/>
      <c r="L63" s="12" t="s">
        <v>68</v>
      </c>
      <c r="M63" s="12" t="s">
        <v>67</v>
      </c>
      <c r="N63" s="15">
        <v>0</v>
      </c>
      <c r="O63" s="16">
        <v>0</v>
      </c>
      <c r="P63" s="15">
        <v>0</v>
      </c>
      <c r="Q63" s="15">
        <v>0</v>
      </c>
      <c r="R63" s="15">
        <v>19188.5</v>
      </c>
      <c r="S63" s="42">
        <v>19956</v>
      </c>
    </row>
    <row r="64" spans="1:19" ht="33.4" customHeight="1">
      <c r="A64" s="11" t="s">
        <v>208</v>
      </c>
      <c r="B64" s="12" t="s">
        <v>209</v>
      </c>
      <c r="C64" s="12" t="s">
        <v>33</v>
      </c>
      <c r="D64" s="12" t="s">
        <v>33</v>
      </c>
      <c r="E64" s="12" t="s">
        <v>33</v>
      </c>
      <c r="F64" s="12" t="s">
        <v>33</v>
      </c>
      <c r="G64" s="12" t="s">
        <v>33</v>
      </c>
      <c r="H64" s="12" t="s">
        <v>33</v>
      </c>
      <c r="I64" s="12" t="s">
        <v>33</v>
      </c>
      <c r="J64" s="12" t="s">
        <v>33</v>
      </c>
      <c r="K64" s="12" t="s">
        <v>33</v>
      </c>
      <c r="L64" s="12" t="s">
        <v>33</v>
      </c>
      <c r="M64" s="12" t="s">
        <v>33</v>
      </c>
      <c r="N64" s="15">
        <v>2856.3</v>
      </c>
      <c r="O64" s="16">
        <v>2856.3</v>
      </c>
      <c r="P64" s="15">
        <v>2996.8</v>
      </c>
      <c r="Q64" s="15">
        <v>3131.7</v>
      </c>
      <c r="R64" s="15">
        <v>3257</v>
      </c>
      <c r="S64" s="42">
        <v>3387.3</v>
      </c>
    </row>
    <row r="65" spans="1:19" ht="12.75">
      <c r="A65" s="11" t="s">
        <v>34</v>
      </c>
      <c r="B65" s="12"/>
      <c r="C65" s="12"/>
      <c r="D65" s="12"/>
      <c r="E65" s="12"/>
      <c r="F65" s="12"/>
      <c r="G65" s="12"/>
      <c r="H65" s="12"/>
      <c r="I65" s="12"/>
      <c r="J65" s="12"/>
      <c r="K65" s="12"/>
      <c r="L65" s="12"/>
      <c r="M65" s="12"/>
      <c r="N65" s="13"/>
      <c r="O65" s="14"/>
      <c r="P65" s="13"/>
      <c r="Q65" s="13"/>
      <c r="R65" s="13"/>
      <c r="S65" s="43"/>
    </row>
    <row r="66" spans="1:19" ht="111.4" customHeight="1">
      <c r="A66" s="17" t="s">
        <v>210</v>
      </c>
      <c r="B66" s="12" t="s">
        <v>211</v>
      </c>
      <c r="C66" s="12" t="s">
        <v>39</v>
      </c>
      <c r="D66" s="12" t="s">
        <v>212</v>
      </c>
      <c r="E66" s="12" t="s">
        <v>41</v>
      </c>
      <c r="F66" s="12" t="s">
        <v>42</v>
      </c>
      <c r="G66" s="12" t="s">
        <v>43</v>
      </c>
      <c r="H66" s="12" t="s">
        <v>44</v>
      </c>
      <c r="I66" s="12"/>
      <c r="J66" s="12"/>
      <c r="K66" s="12"/>
      <c r="L66" s="12" t="s">
        <v>67</v>
      </c>
      <c r="M66" s="12" t="s">
        <v>58</v>
      </c>
      <c r="N66" s="15">
        <v>2856.3</v>
      </c>
      <c r="O66" s="16">
        <v>2856.3</v>
      </c>
      <c r="P66" s="15">
        <v>2996.8</v>
      </c>
      <c r="Q66" s="15">
        <v>3131.7</v>
      </c>
      <c r="R66" s="15">
        <v>3257</v>
      </c>
      <c r="S66" s="42">
        <v>3387.3</v>
      </c>
    </row>
    <row r="67" spans="1:19" ht="22.35" customHeight="1">
      <c r="A67" s="11" t="s">
        <v>213</v>
      </c>
      <c r="B67" s="12" t="s">
        <v>214</v>
      </c>
      <c r="C67" s="12" t="s">
        <v>33</v>
      </c>
      <c r="D67" s="12" t="s">
        <v>33</v>
      </c>
      <c r="E67" s="12" t="s">
        <v>33</v>
      </c>
      <c r="F67" s="12" t="s">
        <v>33</v>
      </c>
      <c r="G67" s="12" t="s">
        <v>33</v>
      </c>
      <c r="H67" s="12" t="s">
        <v>33</v>
      </c>
      <c r="I67" s="12" t="s">
        <v>33</v>
      </c>
      <c r="J67" s="12" t="s">
        <v>33</v>
      </c>
      <c r="K67" s="12" t="s">
        <v>33</v>
      </c>
      <c r="L67" s="12" t="s">
        <v>33</v>
      </c>
      <c r="M67" s="12" t="s">
        <v>33</v>
      </c>
      <c r="N67" s="15">
        <v>358385.9</v>
      </c>
      <c r="O67" s="16">
        <v>335377.2</v>
      </c>
      <c r="P67" s="15">
        <v>401625.8</v>
      </c>
      <c r="Q67" s="15">
        <v>319603.5</v>
      </c>
      <c r="R67" s="15">
        <v>424620.1</v>
      </c>
      <c r="S67" s="42">
        <f>S59+S54+S51+S39+S19</f>
        <v>286883.90000000002</v>
      </c>
    </row>
    <row r="68" spans="1:19" ht="12.75">
      <c r="A68" s="1"/>
    </row>
    <row r="69" spans="1:19" ht="12.75">
      <c r="A69" s="1"/>
    </row>
  </sheetData>
  <mergeCells count="32">
    <mergeCell ref="P1:S1"/>
    <mergeCell ref="P2:S2"/>
    <mergeCell ref="H13:H15"/>
    <mergeCell ref="L13:L15"/>
    <mergeCell ref="M13:M15"/>
    <mergeCell ref="L11:M12"/>
    <mergeCell ref="N14:N15"/>
    <mergeCell ref="N13:O13"/>
    <mergeCell ref="F12:H12"/>
    <mergeCell ref="G13:G15"/>
    <mergeCell ref="I13:I15"/>
    <mergeCell ref="J13:J15"/>
    <mergeCell ref="K13:K15"/>
    <mergeCell ref="A6:S6"/>
    <mergeCell ref="Q14:Q15"/>
    <mergeCell ref="D8:O8"/>
    <mergeCell ref="R12:S12"/>
    <mergeCell ref="R13:S13"/>
    <mergeCell ref="A4:S4"/>
    <mergeCell ref="N11:S11"/>
    <mergeCell ref="N12:O12"/>
    <mergeCell ref="C13:C15"/>
    <mergeCell ref="D13:D15"/>
    <mergeCell ref="E13:E15"/>
    <mergeCell ref="F13:F15"/>
    <mergeCell ref="O14:O15"/>
    <mergeCell ref="P14:P15"/>
    <mergeCell ref="A11:A15"/>
    <mergeCell ref="B11:B15"/>
    <mergeCell ref="C12:E12"/>
    <mergeCell ref="C11:K11"/>
    <mergeCell ref="I12:K12"/>
  </mergeCells>
  <pageMargins left="0.39370078740157483" right="0.31496062992125984" top="0.62992125984251968" bottom="0.35433070866141736" header="0.19685039370078741" footer="0.1968503937007874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Свод РРО муниципальных образов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dc:creator>
  <dc:description>POI HSSF rep:2.41.2.134</dc:description>
  <cp:lastModifiedBy>DEPO</cp:lastModifiedBy>
  <dcterms:created xsi:type="dcterms:W3CDTF">2017-04-20T15:47:35Z</dcterms:created>
  <dcterms:modified xsi:type="dcterms:W3CDTF">2017-12-04T13:58:04Z</dcterms:modified>
</cp:coreProperties>
</file>